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0" yWindow="32757" windowWidth="5973" windowHeight="6286" tabRatio="806" activeTab="0"/>
  </bookViews>
  <sheets>
    <sheet name="bulletin" sheetId="1" r:id="rId1"/>
    <sheet name="graphique  " sheetId="2" r:id="rId2"/>
  </sheets>
  <externalReferences>
    <externalReference r:id="rId5"/>
  </externalReferences>
  <definedNames>
    <definedName name="_xlnm.Print_Area" localSheetId="0">'bulletin'!$A$1:$M$64</definedName>
    <definedName name="_xlnm.Print_Area" localSheetId="1">'graphique  '!$A$1:$K$66</definedName>
  </definedNames>
  <calcPr fullCalcOnLoad="1"/>
</workbook>
</file>

<file path=xl/sharedStrings.xml><?xml version="1.0" encoding="utf-8"?>
<sst xmlns="http://schemas.openxmlformats.org/spreadsheetml/2006/main" count="86" uniqueCount="55">
  <si>
    <t>BULLETIN HEBDOMADAIRE DES RESULTATS DE LA RECOLTE SUCRIERE</t>
  </si>
  <si>
    <t>Tonnes Cannes/Ha</t>
  </si>
  <si>
    <t>Semaine</t>
  </si>
  <si>
    <t>A ce jour</t>
  </si>
  <si>
    <t>NORD</t>
  </si>
  <si>
    <t>SUD</t>
  </si>
  <si>
    <t>EST</t>
  </si>
  <si>
    <t>OUEST</t>
  </si>
  <si>
    <t>CENTRE</t>
  </si>
  <si>
    <t>ILE</t>
  </si>
  <si>
    <t xml:space="preserve">St Antoine </t>
  </si>
  <si>
    <t>Tonnes Sucre/Ha</t>
  </si>
  <si>
    <t>Usine</t>
  </si>
  <si>
    <t xml:space="preserve">Rose Belle </t>
  </si>
  <si>
    <t>Champs (Propriétés)</t>
  </si>
  <si>
    <t>Surface récoltée</t>
  </si>
  <si>
    <t>Beau Vallon</t>
  </si>
  <si>
    <t>Production de canne</t>
  </si>
  <si>
    <t>Production de sucre</t>
  </si>
  <si>
    <t>(Tonnes)</t>
  </si>
  <si>
    <t>(TCH)</t>
  </si>
  <si>
    <t>(TSH)</t>
  </si>
  <si>
    <t>(%)</t>
  </si>
  <si>
    <t xml:space="preserve">Bel Ombre </t>
  </si>
  <si>
    <t xml:space="preserve">Union </t>
  </si>
  <si>
    <t xml:space="preserve">Constance </t>
  </si>
  <si>
    <t xml:space="preserve">St Aubin </t>
  </si>
  <si>
    <t xml:space="preserve">St Félix </t>
  </si>
  <si>
    <t xml:space="preserve">Médine </t>
  </si>
  <si>
    <t xml:space="preserve">Britannia </t>
  </si>
  <si>
    <t xml:space="preserve">Mon Trésor </t>
  </si>
  <si>
    <t>Omnicane</t>
  </si>
  <si>
    <t>* Proportion de la superficie totale à récolter (propriétés)</t>
  </si>
  <si>
    <t>(Hectares)</t>
  </si>
  <si>
    <t>Richesse moyenne</t>
  </si>
  <si>
    <t>Sucre produit</t>
  </si>
  <si>
    <t>Cannes broyées</t>
  </si>
  <si>
    <t>Page 1 / 2</t>
  </si>
  <si>
    <t>ENL Agri Ltd - L'Escalier</t>
  </si>
  <si>
    <t>ENL Agri Ltd - St Pierre</t>
  </si>
  <si>
    <t xml:space="preserve">Terra </t>
  </si>
  <si>
    <t>Alteo Ltd  - Mon Loisir</t>
  </si>
  <si>
    <t xml:space="preserve">Alteo Ltd - Beau Champ </t>
  </si>
  <si>
    <t>Alteo Ltd - Union Flacq</t>
  </si>
  <si>
    <t xml:space="preserve">Jours de roulaison </t>
  </si>
  <si>
    <t>(No.)</t>
  </si>
  <si>
    <t>Taux d'extraction</t>
  </si>
  <si>
    <t>Bel Air Agric. Ltd</t>
  </si>
  <si>
    <t>Senneville Agric. Ltd</t>
  </si>
  <si>
    <t>Semaine au 19 septembre 2020 (Progression de la récolte *:  46.7 %)</t>
  </si>
  <si>
    <t>Bulletin no. 13</t>
  </si>
  <si>
    <t>Bulletin no. 13 - amendé</t>
  </si>
  <si>
    <t>25 septembre 2020</t>
  </si>
  <si>
    <t xml:space="preserve">Semaine au 19 septembre 2020 </t>
  </si>
  <si>
    <t>Page 2 / 2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</si>
</sst>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General_)"/>
    <numFmt numFmtId="173" formatCode="0.0"/>
    <numFmt numFmtId="174" formatCode="0.000"/>
    <numFmt numFmtId="175" formatCode="#,##0.0;[Red]\-#,##0.0"/>
    <numFmt numFmtId="176" formatCode="0.0000%"/>
    <numFmt numFmtId="177" formatCode="#,##0.0_);[Red]\(#,##0.0\)"/>
    <numFmt numFmtId="178" formatCode="0.00000"/>
    <numFmt numFmtId="179" formatCode="#,##0.0000_);[Red]\(#,##0.0000\)"/>
    <numFmt numFmtId="180" formatCode="#,##0.00000_);[Red]\(#,##0.00000\)"/>
    <numFmt numFmtId="181" formatCode="0.000%"/>
    <numFmt numFmtId="182" formatCode="#,##0.000_);[Red]\(#,##0.000\)"/>
    <numFmt numFmtId="183" formatCode="0.0000"/>
    <numFmt numFmtId="184" formatCode="#,##0.0"/>
    <numFmt numFmtId="185" formatCode="\-"/>
    <numFmt numFmtId="186" formatCode="_(* #,##0_);_(* \(#,##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;[Red]#,##0"/>
    <numFmt numFmtId="192" formatCode="_(* #,##0.0_);_(* \(#,##0.0\);_(* &quot;-&quot;??_);_(@_)"/>
    <numFmt numFmtId="193" formatCode="0.00;[Red]0.00"/>
    <numFmt numFmtId="194" formatCode="0.0;[Red]0.0"/>
    <numFmt numFmtId="195" formatCode="0;[Red]0"/>
    <numFmt numFmtId="196" formatCode="#,##0.0_ ;\-#,##0.0\ "/>
    <numFmt numFmtId="197" formatCode="_-* #,##0.0_-;\-* #,##0.0_-;_-* &quot;-&quot;?_-;_-@_-"/>
    <numFmt numFmtId="198" formatCode="d/m"/>
    <numFmt numFmtId="199" formatCode="mmm\-yyyy"/>
    <numFmt numFmtId="200" formatCode="_(* #,##0.000_);_(* \(#,##0.000\);_(* &quot;-&quot;??_);_(@_)"/>
    <numFmt numFmtId="201" formatCode="0.00_);\(0.00\)"/>
    <numFmt numFmtId="202" formatCode="#,##0.00_ ;\-#,##0.00\ "/>
    <numFmt numFmtId="203" formatCode="#\ ##0\ "/>
    <numFmt numFmtId="204" formatCode="#,##0.000"/>
    <numFmt numFmtId="205" formatCode="_(* #,##0.0_);_(* \(#,##0.0\);_(* &quot;-&quot;?_);_(@_)"/>
  </numFmts>
  <fonts count="75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i/>
      <u val="single"/>
      <sz val="11"/>
      <name val="Calibri"/>
      <family val="2"/>
    </font>
    <font>
      <sz val="10"/>
      <color indexed="8"/>
      <name val="Calibri"/>
      <family val="2"/>
    </font>
    <font>
      <i/>
      <sz val="13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4"/>
      <color indexed="8"/>
      <name val="Calibri"/>
      <family val="2"/>
    </font>
    <font>
      <b/>
      <sz val="9.2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3.5"/>
      <color indexed="8"/>
      <name val="Calibri"/>
      <family val="2"/>
    </font>
    <font>
      <sz val="13.5"/>
      <name val="Calibri"/>
      <family val="2"/>
    </font>
    <font>
      <b/>
      <sz val="13.5"/>
      <name val="Calibri"/>
      <family val="2"/>
    </font>
    <font>
      <b/>
      <sz val="13.5"/>
      <color indexed="8"/>
      <name val="Calibri"/>
      <family val="2"/>
    </font>
    <font>
      <b/>
      <sz val="18"/>
      <name val="Calibri"/>
      <family val="2"/>
    </font>
    <font>
      <sz val="16"/>
      <color indexed="8"/>
      <name val="Calibri"/>
      <family val="2"/>
    </font>
    <font>
      <sz val="14"/>
      <name val="Calibri"/>
      <family val="2"/>
    </font>
    <font>
      <sz val="13"/>
      <name val="Calibri"/>
      <family val="2"/>
    </font>
    <font>
      <sz val="13"/>
      <color indexed="8"/>
      <name val="Calibri"/>
      <family val="2"/>
    </font>
    <font>
      <b/>
      <sz val="13"/>
      <color indexed="57"/>
      <name val="Calibri"/>
      <family val="2"/>
    </font>
    <font>
      <b/>
      <sz val="13"/>
      <color indexed="6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3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sz val="13.5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" fontId="5" fillId="0" borderId="0" xfId="0" applyNumberFormat="1" applyFont="1" applyAlignment="1">
      <alignment/>
    </xf>
    <xf numFmtId="1" fontId="6" fillId="0" borderId="0" xfId="0" applyNumberFormat="1" applyFont="1" applyFill="1" applyAlignment="1" applyProtection="1">
      <alignment horizontal="center"/>
      <protection/>
    </xf>
    <xf numFmtId="1" fontId="4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1" fontId="35" fillId="0" borderId="0" xfId="0" applyNumberFormat="1" applyFont="1" applyAlignment="1">
      <alignment/>
    </xf>
    <xf numFmtId="1" fontId="36" fillId="0" borderId="0" xfId="0" applyNumberFormat="1" applyFont="1" applyFill="1" applyAlignment="1">
      <alignment horizontal="center"/>
    </xf>
    <xf numFmtId="1" fontId="37" fillId="0" borderId="0" xfId="0" applyNumberFormat="1" applyFont="1" applyAlignment="1">
      <alignment horizontal="center"/>
    </xf>
    <xf numFmtId="1" fontId="35" fillId="0" borderId="0" xfId="0" applyNumberFormat="1" applyFont="1" applyAlignment="1">
      <alignment horizontal="center"/>
    </xf>
    <xf numFmtId="173" fontId="8" fillId="0" borderId="0" xfId="0" applyNumberFormat="1" applyFont="1" applyBorder="1" applyAlignment="1" applyProtection="1">
      <alignment horizontal="center"/>
      <protection/>
    </xf>
    <xf numFmtId="1" fontId="38" fillId="0" borderId="0" xfId="0" applyNumberFormat="1" applyFont="1" applyAlignment="1">
      <alignment/>
    </xf>
    <xf numFmtId="173" fontId="8" fillId="0" borderId="0" xfId="0" applyNumberFormat="1" applyFont="1" applyBorder="1" applyAlignment="1">
      <alignment horizontal="centerContinuous"/>
    </xf>
    <xf numFmtId="1" fontId="38" fillId="0" borderId="0" xfId="0" applyNumberFormat="1" applyFont="1" applyAlignment="1">
      <alignment horizontal="center"/>
    </xf>
    <xf numFmtId="4" fontId="73" fillId="0" borderId="0" xfId="0" applyNumberFormat="1" applyFont="1" applyAlignment="1">
      <alignment/>
    </xf>
    <xf numFmtId="173" fontId="8" fillId="0" borderId="0" xfId="0" applyNumberFormat="1" applyFont="1" applyBorder="1" applyAlignment="1">
      <alignment horizontal="center"/>
    </xf>
    <xf numFmtId="192" fontId="40" fillId="33" borderId="10" xfId="42" applyNumberFormat="1" applyFont="1" applyFill="1" applyBorder="1" applyAlignment="1" applyProtection="1">
      <alignment horizontal="center" vertical="center"/>
      <protection/>
    </xf>
    <xf numFmtId="186" fontId="40" fillId="33" borderId="10" xfId="42" applyNumberFormat="1" applyFont="1" applyFill="1" applyBorder="1" applyAlignment="1">
      <alignment horizontal="center" vertical="center"/>
    </xf>
    <xf numFmtId="186" fontId="40" fillId="33" borderId="11" xfId="42" applyNumberFormat="1" applyFont="1" applyFill="1" applyBorder="1" applyAlignment="1">
      <alignment horizontal="center" vertical="center"/>
    </xf>
    <xf numFmtId="173" fontId="41" fillId="33" borderId="0" xfId="0" applyNumberFormat="1" applyFont="1" applyFill="1" applyBorder="1" applyAlignment="1">
      <alignment horizontal="center" vertical="center"/>
    </xf>
    <xf numFmtId="173" fontId="41" fillId="33" borderId="10" xfId="0" applyNumberFormat="1" applyFont="1" applyFill="1" applyBorder="1" applyAlignment="1" applyProtection="1">
      <alignment horizontal="center" vertical="center"/>
      <protection/>
    </xf>
    <xf numFmtId="173" fontId="41" fillId="33" borderId="11" xfId="0" applyNumberFormat="1" applyFont="1" applyFill="1" applyBorder="1" applyAlignment="1" applyProtection="1">
      <alignment horizontal="center" vertical="center"/>
      <protection/>
    </xf>
    <xf numFmtId="1" fontId="40" fillId="0" borderId="12" xfId="0" applyNumberFormat="1" applyFont="1" applyFill="1" applyBorder="1" applyAlignment="1" applyProtection="1">
      <alignment horizontal="left" vertical="center"/>
      <protection/>
    </xf>
    <xf numFmtId="192" fontId="40" fillId="33" borderId="13" xfId="42" applyNumberFormat="1" applyFont="1" applyFill="1" applyBorder="1" applyAlignment="1" applyProtection="1">
      <alignment horizontal="right" vertical="center"/>
      <protection/>
    </xf>
    <xf numFmtId="192" fontId="40" fillId="33" borderId="14" xfId="42" applyNumberFormat="1" applyFont="1" applyFill="1" applyBorder="1" applyAlignment="1" applyProtection="1">
      <alignment horizontal="right" vertical="center"/>
      <protection/>
    </xf>
    <xf numFmtId="186" fontId="40" fillId="33" borderId="13" xfId="42" applyNumberFormat="1" applyFont="1" applyFill="1" applyBorder="1" applyAlignment="1" applyProtection="1">
      <alignment horizontal="center" vertical="center"/>
      <protection/>
    </xf>
    <xf numFmtId="173" fontId="41" fillId="33" borderId="0" xfId="0" applyNumberFormat="1" applyFont="1" applyFill="1" applyBorder="1" applyAlignment="1" applyProtection="1">
      <alignment horizontal="center" vertical="center"/>
      <protection/>
    </xf>
    <xf numFmtId="173" fontId="41" fillId="33" borderId="13" xfId="0" applyNumberFormat="1" applyFont="1" applyFill="1" applyBorder="1" applyAlignment="1" applyProtection="1">
      <alignment horizontal="center" vertical="center"/>
      <protection/>
    </xf>
    <xf numFmtId="173" fontId="41" fillId="33" borderId="14" xfId="0" applyNumberFormat="1" applyFont="1" applyFill="1" applyBorder="1" applyAlignment="1" applyProtection="1">
      <alignment horizontal="center" vertical="center"/>
      <protection/>
    </xf>
    <xf numFmtId="1" fontId="41" fillId="0" borderId="12" xfId="0" applyNumberFormat="1" applyFont="1" applyFill="1" applyBorder="1" applyAlignment="1" applyProtection="1">
      <alignment horizontal="left" vertical="center"/>
      <protection/>
    </xf>
    <xf numFmtId="1" fontId="41" fillId="0" borderId="12" xfId="0" applyNumberFormat="1" applyFont="1" applyFill="1" applyBorder="1" applyAlignment="1">
      <alignment vertical="center"/>
    </xf>
    <xf numFmtId="1" fontId="42" fillId="0" borderId="12" xfId="0" applyNumberFormat="1" applyFont="1" applyFill="1" applyBorder="1" applyAlignment="1" applyProtection="1">
      <alignment horizontal="center" vertical="center"/>
      <protection/>
    </xf>
    <xf numFmtId="192" fontId="40" fillId="33" borderId="15" xfId="42" applyNumberFormat="1" applyFont="1" applyFill="1" applyBorder="1" applyAlignment="1" applyProtection="1">
      <alignment horizontal="right" vertical="center"/>
      <protection/>
    </xf>
    <xf numFmtId="192" fontId="40" fillId="33" borderId="16" xfId="42" applyNumberFormat="1" applyFont="1" applyFill="1" applyBorder="1" applyAlignment="1" applyProtection="1">
      <alignment horizontal="right" vertical="center"/>
      <protection/>
    </xf>
    <xf numFmtId="186" fontId="40" fillId="33" borderId="15" xfId="42" applyNumberFormat="1" applyFont="1" applyFill="1" applyBorder="1" applyAlignment="1" applyProtection="1">
      <alignment horizontal="right" vertical="center"/>
      <protection/>
    </xf>
    <xf numFmtId="186" fontId="40" fillId="33" borderId="16" xfId="42" applyNumberFormat="1" applyFont="1" applyFill="1" applyBorder="1" applyAlignment="1" applyProtection="1">
      <alignment horizontal="right" vertical="center"/>
      <protection/>
    </xf>
    <xf numFmtId="173" fontId="41" fillId="33" borderId="17" xfId="0" applyNumberFormat="1" applyFont="1" applyFill="1" applyBorder="1" applyAlignment="1" applyProtection="1">
      <alignment horizontal="center" vertical="center"/>
      <protection/>
    </xf>
    <xf numFmtId="173" fontId="41" fillId="33" borderId="15" xfId="0" applyNumberFormat="1" applyFont="1" applyFill="1" applyBorder="1" applyAlignment="1" applyProtection="1">
      <alignment horizontal="center" vertical="center"/>
      <protection/>
    </xf>
    <xf numFmtId="173" fontId="41" fillId="33" borderId="16" xfId="0" applyNumberFormat="1" applyFont="1" applyFill="1" applyBorder="1" applyAlignment="1" applyProtection="1">
      <alignment horizontal="center" vertical="center"/>
      <protection/>
    </xf>
    <xf numFmtId="186" fontId="40" fillId="33" borderId="13" xfId="42" applyNumberFormat="1" applyFont="1" applyFill="1" applyBorder="1" applyAlignment="1" applyProtection="1">
      <alignment horizontal="right" vertical="center"/>
      <protection/>
    </xf>
    <xf numFmtId="186" fontId="40" fillId="33" borderId="0" xfId="42" applyNumberFormat="1" applyFont="1" applyFill="1" applyBorder="1" applyAlignment="1" applyProtection="1">
      <alignment horizontal="right" vertical="center"/>
      <protection/>
    </xf>
    <xf numFmtId="186" fontId="40" fillId="33" borderId="14" xfId="42" applyNumberFormat="1" applyFont="1" applyFill="1" applyBorder="1" applyAlignment="1" applyProtection="1">
      <alignment horizontal="right" vertical="center"/>
      <protection/>
    </xf>
    <xf numFmtId="1" fontId="41" fillId="0" borderId="12" xfId="0" applyNumberFormat="1" applyFont="1" applyFill="1" applyBorder="1" applyAlignment="1" applyProtection="1" quotePrefix="1">
      <alignment horizontal="left" vertical="center"/>
      <protection/>
    </xf>
    <xf numFmtId="186" fontId="40" fillId="0" borderId="13" xfId="42" applyNumberFormat="1" applyFont="1" applyFill="1" applyBorder="1" applyAlignment="1" applyProtection="1">
      <alignment horizontal="right" vertical="center"/>
      <protection/>
    </xf>
    <xf numFmtId="192" fontId="40" fillId="33" borderId="0" xfId="42" applyNumberFormat="1" applyFont="1" applyFill="1" applyBorder="1" applyAlignment="1" applyProtection="1">
      <alignment horizontal="right" vertical="center"/>
      <protection/>
    </xf>
    <xf numFmtId="192" fontId="40" fillId="33" borderId="18" xfId="42" applyNumberFormat="1" applyFont="1" applyFill="1" applyBorder="1" applyAlignment="1" applyProtection="1">
      <alignment horizontal="right" vertical="center"/>
      <protection/>
    </xf>
    <xf numFmtId="192" fontId="40" fillId="33" borderId="19" xfId="42" applyNumberFormat="1" applyFont="1" applyFill="1" applyBorder="1" applyAlignment="1" applyProtection="1">
      <alignment horizontal="right" vertical="center"/>
      <protection/>
    </xf>
    <xf numFmtId="186" fontId="40" fillId="33" borderId="18" xfId="42" applyNumberFormat="1" applyFont="1" applyFill="1" applyBorder="1" applyAlignment="1" applyProtection="1">
      <alignment horizontal="right" vertical="center"/>
      <protection/>
    </xf>
    <xf numFmtId="186" fontId="40" fillId="0" borderId="18" xfId="42" applyNumberFormat="1" applyFont="1" applyFill="1" applyBorder="1" applyAlignment="1" applyProtection="1">
      <alignment horizontal="right" vertical="center"/>
      <protection/>
    </xf>
    <xf numFmtId="173" fontId="41" fillId="33" borderId="18" xfId="0" applyNumberFormat="1" applyFont="1" applyFill="1" applyBorder="1" applyAlignment="1" applyProtection="1">
      <alignment horizontal="center" vertical="center"/>
      <protection/>
    </xf>
    <xf numFmtId="1" fontId="42" fillId="0" borderId="12" xfId="0" applyNumberFormat="1" applyFont="1" applyFill="1" applyBorder="1" applyAlignment="1">
      <alignment horizontal="center" vertical="center"/>
    </xf>
    <xf numFmtId="192" fontId="40" fillId="33" borderId="10" xfId="42" applyNumberFormat="1" applyFont="1" applyFill="1" applyBorder="1" applyAlignment="1" applyProtection="1">
      <alignment horizontal="right" vertical="center"/>
      <protection/>
    </xf>
    <xf numFmtId="192" fontId="40" fillId="33" borderId="11" xfId="42" applyNumberFormat="1" applyFont="1" applyFill="1" applyBorder="1" applyAlignment="1" applyProtection="1">
      <alignment horizontal="right" vertical="center"/>
      <protection/>
    </xf>
    <xf numFmtId="186" fontId="40" fillId="33" borderId="10" xfId="42" applyNumberFormat="1" applyFont="1" applyFill="1" applyBorder="1" applyAlignment="1" applyProtection="1">
      <alignment horizontal="right" vertical="center"/>
      <protection/>
    </xf>
    <xf numFmtId="186" fontId="40" fillId="33" borderId="11" xfId="42" applyNumberFormat="1" applyFont="1" applyFill="1" applyBorder="1" applyAlignment="1" applyProtection="1">
      <alignment horizontal="right" vertical="center"/>
      <protection/>
    </xf>
    <xf numFmtId="0" fontId="42" fillId="0" borderId="20" xfId="0" applyFont="1" applyFill="1" applyBorder="1" applyAlignment="1">
      <alignment horizontal="center" vertical="center"/>
    </xf>
    <xf numFmtId="192" fontId="40" fillId="0" borderId="21" xfId="42" applyNumberFormat="1" applyFont="1" applyFill="1" applyBorder="1" applyAlignment="1" applyProtection="1">
      <alignment horizontal="right" vertical="center"/>
      <protection/>
    </xf>
    <xf numFmtId="192" fontId="40" fillId="0" borderId="22" xfId="42" applyNumberFormat="1" applyFont="1" applyFill="1" applyBorder="1" applyAlignment="1" applyProtection="1">
      <alignment horizontal="right" vertical="center"/>
      <protection/>
    </xf>
    <xf numFmtId="186" fontId="40" fillId="0" borderId="23" xfId="42" applyNumberFormat="1" applyFont="1" applyFill="1" applyBorder="1" applyAlignment="1" applyProtection="1">
      <alignment horizontal="right" vertical="center"/>
      <protection/>
    </xf>
    <xf numFmtId="186" fontId="40" fillId="0" borderId="22" xfId="42" applyNumberFormat="1" applyFont="1" applyFill="1" applyBorder="1" applyAlignment="1" applyProtection="1">
      <alignment horizontal="right" vertical="center"/>
      <protection/>
    </xf>
    <xf numFmtId="186" fontId="40" fillId="0" borderId="21" xfId="42" applyNumberFormat="1" applyFont="1" applyFill="1" applyBorder="1" applyAlignment="1" applyProtection="1">
      <alignment horizontal="right" vertical="center"/>
      <protection/>
    </xf>
    <xf numFmtId="173" fontId="41" fillId="33" borderId="21" xfId="0" applyNumberFormat="1" applyFont="1" applyFill="1" applyBorder="1" applyAlignment="1" applyProtection="1">
      <alignment horizontal="center" vertical="center"/>
      <protection/>
    </xf>
    <xf numFmtId="173" fontId="41" fillId="33" borderId="22" xfId="0" applyNumberFormat="1" applyFont="1" applyFill="1" applyBorder="1" applyAlignment="1" applyProtection="1">
      <alignment horizontal="center" vertical="center"/>
      <protection/>
    </xf>
    <xf numFmtId="1" fontId="41" fillId="0" borderId="0" xfId="0" applyNumberFormat="1" applyFont="1" applyFill="1" applyAlignment="1">
      <alignment horizontal="center"/>
    </xf>
    <xf numFmtId="1" fontId="41" fillId="0" borderId="0" xfId="0" applyNumberFormat="1" applyFont="1" applyAlignment="1">
      <alignment horizontal="center"/>
    </xf>
    <xf numFmtId="1" fontId="41" fillId="33" borderId="0" xfId="0" applyNumberFormat="1" applyFont="1" applyFill="1" applyAlignment="1" applyProtection="1">
      <alignment horizontal="center"/>
      <protection/>
    </xf>
    <xf numFmtId="3" fontId="43" fillId="0" borderId="10" xfId="0" applyNumberFormat="1" applyFont="1" applyFill="1" applyBorder="1" applyAlignment="1" applyProtection="1">
      <alignment horizontal="center" vertical="center"/>
      <protection/>
    </xf>
    <xf numFmtId="173" fontId="40" fillId="0" borderId="13" xfId="0" applyNumberFormat="1" applyFont="1" applyFill="1" applyBorder="1" applyAlignment="1" applyProtection="1">
      <alignment horizontal="center" vertical="center"/>
      <protection/>
    </xf>
    <xf numFmtId="173" fontId="40" fillId="0" borderId="10" xfId="0" applyNumberFormat="1" applyFont="1" applyBorder="1" applyAlignment="1" applyProtection="1">
      <alignment horizontal="center" vertical="center"/>
      <protection/>
    </xf>
    <xf numFmtId="173" fontId="40" fillId="0" borderId="13" xfId="0" applyNumberFormat="1" applyFont="1" applyFill="1" applyBorder="1" applyAlignment="1">
      <alignment horizontal="center" vertical="center"/>
    </xf>
    <xf numFmtId="4" fontId="40" fillId="0" borderId="13" xfId="0" applyNumberFormat="1" applyFont="1" applyBorder="1" applyAlignment="1" applyProtection="1">
      <alignment horizontal="left" vertical="center"/>
      <protection/>
    </xf>
    <xf numFmtId="4" fontId="40" fillId="0" borderId="11" xfId="0" applyNumberFormat="1" applyFont="1" applyBorder="1" applyAlignment="1" applyProtection="1">
      <alignment horizontal="left" vertical="center"/>
      <protection/>
    </xf>
    <xf numFmtId="173" fontId="40" fillId="0" borderId="13" xfId="0" applyNumberFormat="1" applyFont="1" applyBorder="1" applyAlignment="1" applyProtection="1">
      <alignment horizontal="left" vertical="center"/>
      <protection/>
    </xf>
    <xf numFmtId="173" fontId="40" fillId="0" borderId="11" xfId="0" applyNumberFormat="1" applyFont="1" applyBorder="1" applyAlignment="1">
      <alignment horizontal="left" vertical="center"/>
    </xf>
    <xf numFmtId="173" fontId="40" fillId="0" borderId="0" xfId="0" applyNumberFormat="1" applyFont="1" applyBorder="1" applyAlignment="1" applyProtection="1">
      <alignment horizontal="left" vertical="center"/>
      <protection/>
    </xf>
    <xf numFmtId="4" fontId="40" fillId="0" borderId="13" xfId="0" applyNumberFormat="1" applyFont="1" applyBorder="1" applyAlignment="1" applyProtection="1">
      <alignment horizontal="center" vertical="center"/>
      <protection/>
    </xf>
    <xf numFmtId="4" fontId="40" fillId="0" borderId="0" xfId="0" applyNumberFormat="1" applyFont="1" applyBorder="1" applyAlignment="1" applyProtection="1">
      <alignment horizontal="right" vertical="center"/>
      <protection/>
    </xf>
    <xf numFmtId="4" fontId="40" fillId="0" borderId="14" xfId="0" applyNumberFormat="1" applyFont="1" applyBorder="1" applyAlignment="1" applyProtection="1">
      <alignment horizontal="right" vertical="center"/>
      <protection/>
    </xf>
    <xf numFmtId="173" fontId="41" fillId="0" borderId="13" xfId="0" applyNumberFormat="1" applyFont="1" applyFill="1" applyBorder="1" applyAlignment="1" applyProtection="1">
      <alignment horizontal="center" vertical="center"/>
      <protection/>
    </xf>
    <xf numFmtId="4" fontId="40" fillId="0" borderId="18" xfId="0" applyNumberFormat="1" applyFont="1" applyBorder="1" applyAlignment="1" applyProtection="1">
      <alignment horizontal="left" vertical="center"/>
      <protection/>
    </xf>
    <xf numFmtId="4" fontId="40" fillId="0" borderId="19" xfId="0" applyNumberFormat="1" applyFont="1" applyBorder="1" applyAlignment="1" applyProtection="1">
      <alignment horizontal="left" vertical="center"/>
      <protection/>
    </xf>
    <xf numFmtId="173" fontId="40" fillId="0" borderId="24" xfId="0" applyNumberFormat="1" applyFont="1" applyBorder="1" applyAlignment="1">
      <alignment horizontal="left" vertical="center"/>
    </xf>
    <xf numFmtId="173" fontId="40" fillId="0" borderId="19" xfId="0" applyNumberFormat="1" applyFont="1" applyBorder="1" applyAlignment="1">
      <alignment horizontal="left" vertical="center"/>
    </xf>
    <xf numFmtId="173" fontId="40" fillId="0" borderId="24" xfId="0" applyNumberFormat="1" applyFont="1" applyBorder="1" applyAlignment="1" applyProtection="1" quotePrefix="1">
      <alignment horizontal="left" vertical="center"/>
      <protection/>
    </xf>
    <xf numFmtId="1" fontId="41" fillId="0" borderId="13" xfId="0" applyNumberFormat="1" applyFont="1" applyFill="1" applyBorder="1" applyAlignment="1">
      <alignment horizontal="center" vertical="center"/>
    </xf>
    <xf numFmtId="173" fontId="41" fillId="0" borderId="13" xfId="0" applyNumberFormat="1" applyFont="1" applyFill="1" applyBorder="1" applyAlignment="1" applyProtection="1">
      <alignment horizontal="left" vertical="center"/>
      <protection/>
    </xf>
    <xf numFmtId="2" fontId="41" fillId="0" borderId="13" xfId="0" applyNumberFormat="1" applyFont="1" applyFill="1" applyBorder="1" applyAlignment="1" applyProtection="1">
      <alignment horizontal="center" vertical="center"/>
      <protection/>
    </xf>
    <xf numFmtId="2" fontId="41" fillId="0" borderId="14" xfId="0" applyNumberFormat="1" applyFont="1" applyFill="1" applyBorder="1" applyAlignment="1" applyProtection="1">
      <alignment horizontal="center" vertical="center"/>
      <protection/>
    </xf>
    <xf numFmtId="37" fontId="41" fillId="33" borderId="0" xfId="42" applyNumberFormat="1" applyFont="1" applyFill="1" applyBorder="1" applyAlignment="1" applyProtection="1">
      <alignment horizontal="right" vertical="center"/>
      <protection/>
    </xf>
    <xf numFmtId="1" fontId="38" fillId="33" borderId="0" xfId="0" applyNumberFormat="1" applyFont="1" applyFill="1" applyAlignment="1">
      <alignment horizontal="center"/>
    </xf>
    <xf numFmtId="4" fontId="44" fillId="0" borderId="0" xfId="0" applyNumberFormat="1" applyFont="1" applyAlignment="1" quotePrefix="1">
      <alignment/>
    </xf>
    <xf numFmtId="4" fontId="45" fillId="0" borderId="0" xfId="0" applyNumberFormat="1" applyFont="1" applyFill="1" applyAlignment="1">
      <alignment/>
    </xf>
    <xf numFmtId="1" fontId="42" fillId="0" borderId="25" xfId="0" applyNumberFormat="1" applyFont="1" applyFill="1" applyBorder="1" applyAlignment="1" applyProtection="1">
      <alignment horizontal="center" vertical="center"/>
      <protection/>
    </xf>
    <xf numFmtId="173" fontId="41" fillId="33" borderId="0" xfId="0" applyNumberFormat="1" applyFont="1" applyFill="1" applyBorder="1" applyAlignment="1" applyProtection="1">
      <alignment horizontal="center"/>
      <protection/>
    </xf>
    <xf numFmtId="1" fontId="41" fillId="0" borderId="0" xfId="0" applyNumberFormat="1" applyFont="1" applyAlignment="1">
      <alignment/>
    </xf>
    <xf numFmtId="185" fontId="41" fillId="33" borderId="0" xfId="0" applyNumberFormat="1" applyFont="1" applyFill="1" applyBorder="1" applyAlignment="1" applyProtection="1">
      <alignment horizontal="center"/>
      <protection/>
    </xf>
    <xf numFmtId="4" fontId="40" fillId="0" borderId="10" xfId="0" applyNumberFormat="1" applyFont="1" applyBorder="1" applyAlignment="1" applyProtection="1">
      <alignment horizontal="center" vertical="center"/>
      <protection/>
    </xf>
    <xf numFmtId="4" fontId="40" fillId="0" borderId="26" xfId="0" applyNumberFormat="1" applyFont="1" applyBorder="1" applyAlignment="1" applyProtection="1">
      <alignment horizontal="center" vertical="center"/>
      <protection/>
    </xf>
    <xf numFmtId="4" fontId="40" fillId="0" borderId="0" xfId="0" applyNumberFormat="1" applyFont="1" applyBorder="1" applyAlignment="1" applyProtection="1">
      <alignment horizontal="center" vertical="center"/>
      <protection/>
    </xf>
    <xf numFmtId="173" fontId="40" fillId="0" borderId="11" xfId="0" applyNumberFormat="1" applyFont="1" applyBorder="1" applyAlignment="1">
      <alignment horizontal="center" vertical="center"/>
    </xf>
    <xf numFmtId="173" fontId="40" fillId="0" borderId="13" xfId="0" applyNumberFormat="1" applyFont="1" applyBorder="1" applyAlignment="1" applyProtection="1">
      <alignment horizontal="center" vertical="center"/>
      <protection/>
    </xf>
    <xf numFmtId="173" fontId="40" fillId="0" borderId="0" xfId="0" applyNumberFormat="1" applyFont="1" applyBorder="1" applyAlignment="1" applyProtection="1">
      <alignment horizontal="center" vertical="center"/>
      <protection/>
    </xf>
    <xf numFmtId="173" fontId="40" fillId="0" borderId="14" xfId="0" applyNumberFormat="1" applyFont="1" applyBorder="1" applyAlignment="1" applyProtection="1">
      <alignment horizontal="center" vertical="center"/>
      <protection/>
    </xf>
    <xf numFmtId="4" fontId="40" fillId="0" borderId="18" xfId="0" applyNumberFormat="1" applyFont="1" applyBorder="1" applyAlignment="1" applyProtection="1">
      <alignment horizontal="center" vertical="center"/>
      <protection/>
    </xf>
    <xf numFmtId="4" fontId="40" fillId="0" borderId="24" xfId="0" applyNumberFormat="1" applyFont="1" applyBorder="1" applyAlignment="1" applyProtection="1">
      <alignment horizontal="center" vertical="center"/>
      <protection/>
    </xf>
    <xf numFmtId="173" fontId="40" fillId="0" borderId="18" xfId="0" applyNumberFormat="1" applyFont="1" applyBorder="1" applyAlignment="1">
      <alignment horizontal="center" vertical="center"/>
    </xf>
    <xf numFmtId="173" fontId="40" fillId="0" borderId="24" xfId="0" applyNumberFormat="1" applyFont="1" applyBorder="1" applyAlignment="1">
      <alignment horizontal="center" vertical="center"/>
    </xf>
    <xf numFmtId="173" fontId="40" fillId="0" borderId="19" xfId="0" applyNumberFormat="1" applyFont="1" applyBorder="1" applyAlignment="1">
      <alignment horizontal="center" vertical="center"/>
    </xf>
    <xf numFmtId="1" fontId="42" fillId="0" borderId="12" xfId="0" applyNumberFormat="1" applyFont="1" applyFill="1" applyBorder="1" applyAlignment="1">
      <alignment horizontal="center"/>
    </xf>
    <xf numFmtId="3" fontId="74" fillId="0" borderId="0" xfId="0" applyNumberFormat="1" applyFont="1" applyAlignment="1">
      <alignment/>
    </xf>
    <xf numFmtId="173" fontId="41" fillId="0" borderId="0" xfId="0" applyNumberFormat="1" applyFont="1" applyFill="1" applyBorder="1" applyAlignment="1" applyProtection="1">
      <alignment horizontal="center"/>
      <protection/>
    </xf>
    <xf numFmtId="185" fontId="41" fillId="0" borderId="0" xfId="0" applyNumberFormat="1" applyFont="1" applyFill="1" applyBorder="1" applyAlignment="1" applyProtection="1">
      <alignment horizontal="center"/>
      <protection/>
    </xf>
    <xf numFmtId="43" fontId="41" fillId="0" borderId="0" xfId="42" applyFont="1" applyAlignment="1">
      <alignment/>
    </xf>
    <xf numFmtId="1" fontId="41" fillId="0" borderId="12" xfId="0" applyNumberFormat="1" applyFont="1" applyBorder="1" applyAlignment="1">
      <alignment/>
    </xf>
    <xf numFmtId="1" fontId="41" fillId="33" borderId="0" xfId="0" applyNumberFormat="1" applyFont="1" applyFill="1" applyAlignment="1">
      <alignment horizontal="center"/>
    </xf>
    <xf numFmtId="1" fontId="46" fillId="33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1" fontId="41" fillId="0" borderId="13" xfId="0" applyNumberFormat="1" applyFont="1" applyFill="1" applyBorder="1" applyAlignment="1" applyProtection="1">
      <alignment horizontal="left" vertical="center"/>
      <protection/>
    </xf>
    <xf numFmtId="1" fontId="41" fillId="0" borderId="0" xfId="0" applyNumberFormat="1" applyFont="1" applyBorder="1" applyAlignment="1">
      <alignment horizontal="center"/>
    </xf>
    <xf numFmtId="1" fontId="41" fillId="0" borderId="10" xfId="0" applyNumberFormat="1" applyFont="1" applyBorder="1" applyAlignment="1">
      <alignment horizontal="center" vertical="center"/>
    </xf>
    <xf numFmtId="1" fontId="41" fillId="0" borderId="13" xfId="0" applyNumberFormat="1" applyFont="1" applyBorder="1" applyAlignment="1">
      <alignment horizontal="center" vertical="center"/>
    </xf>
    <xf numFmtId="1" fontId="42" fillId="34" borderId="21" xfId="0" applyNumberFormat="1" applyFont="1" applyFill="1" applyBorder="1" applyAlignment="1" applyProtection="1">
      <alignment horizontal="left" vertical="center"/>
      <protection/>
    </xf>
    <xf numFmtId="4" fontId="40" fillId="0" borderId="18" xfId="0" applyNumberFormat="1" applyFont="1" applyBorder="1" applyAlignment="1" applyProtection="1">
      <alignment horizontal="center" vertical="center"/>
      <protection/>
    </xf>
    <xf numFmtId="4" fontId="40" fillId="0" borderId="19" xfId="0" applyNumberFormat="1" applyFont="1" applyBorder="1" applyAlignment="1" applyProtection="1">
      <alignment horizontal="center" vertical="center"/>
      <protection/>
    </xf>
    <xf numFmtId="186" fontId="40" fillId="33" borderId="17" xfId="42" applyNumberFormat="1" applyFont="1" applyFill="1" applyBorder="1" applyAlignment="1" applyProtection="1">
      <alignment horizontal="right" vertical="center"/>
      <protection/>
    </xf>
    <xf numFmtId="186" fontId="40" fillId="0" borderId="0" xfId="42" applyNumberFormat="1" applyFont="1" applyFill="1" applyBorder="1" applyAlignment="1" applyProtection="1">
      <alignment horizontal="right" vertical="center"/>
      <protection/>
    </xf>
    <xf numFmtId="186" fontId="40" fillId="0" borderId="24" xfId="42" applyNumberFormat="1" applyFont="1" applyFill="1" applyBorder="1" applyAlignment="1" applyProtection="1">
      <alignment horizontal="right" vertical="center"/>
      <protection/>
    </xf>
    <xf numFmtId="186" fontId="40" fillId="33" borderId="26" xfId="42" applyNumberFormat="1" applyFont="1" applyFill="1" applyBorder="1" applyAlignment="1" applyProtection="1">
      <alignment horizontal="right" vertical="center"/>
      <protection/>
    </xf>
    <xf numFmtId="186" fontId="40" fillId="33" borderId="26" xfId="42" applyNumberFormat="1" applyFont="1" applyFill="1" applyBorder="1" applyAlignment="1">
      <alignment horizontal="center" vertical="center"/>
    </xf>
    <xf numFmtId="186" fontId="40" fillId="33" borderId="13" xfId="42" applyNumberFormat="1" applyFont="1" applyFill="1" applyBorder="1" applyAlignment="1">
      <alignment horizontal="center" vertical="center"/>
    </xf>
    <xf numFmtId="173" fontId="40" fillId="0" borderId="26" xfId="0" applyNumberFormat="1" applyFont="1" applyBorder="1" applyAlignment="1" applyProtection="1">
      <alignment horizontal="center" vertical="center"/>
      <protection/>
    </xf>
    <xf numFmtId="4" fontId="40" fillId="0" borderId="11" xfId="0" applyNumberFormat="1" applyFont="1" applyBorder="1" applyAlignment="1" applyProtection="1">
      <alignment horizontal="center" vertical="center"/>
      <protection/>
    </xf>
    <xf numFmtId="1" fontId="42" fillId="0" borderId="11" xfId="0" applyNumberFormat="1" applyFont="1" applyBorder="1" applyAlignment="1" applyProtection="1">
      <alignment vertical="center"/>
      <protection/>
    </xf>
    <xf numFmtId="1" fontId="41" fillId="0" borderId="26" xfId="0" applyNumberFormat="1" applyFont="1" applyBorder="1" applyAlignment="1">
      <alignment horizontal="center"/>
    </xf>
    <xf numFmtId="1" fontId="42" fillId="0" borderId="27" xfId="0" applyNumberFormat="1" applyFont="1" applyFill="1" applyBorder="1" applyAlignment="1" applyProtection="1">
      <alignment horizontal="left" vertical="center"/>
      <protection/>
    </xf>
    <xf numFmtId="1" fontId="42" fillId="0" borderId="28" xfId="0" applyNumberFormat="1" applyFont="1" applyFill="1" applyBorder="1" applyAlignment="1" applyProtection="1">
      <alignment horizontal="center" vertical="center"/>
      <protection/>
    </xf>
    <xf numFmtId="1" fontId="42" fillId="0" borderId="29" xfId="0" applyNumberFormat="1" applyFont="1" applyFill="1" applyBorder="1" applyAlignment="1" applyProtection="1">
      <alignment horizontal="center" vertical="center"/>
      <protection/>
    </xf>
    <xf numFmtId="39" fontId="40" fillId="33" borderId="13" xfId="42" applyNumberFormat="1" applyFont="1" applyFill="1" applyBorder="1" applyAlignment="1" applyProtection="1">
      <alignment horizontal="center" vertical="center"/>
      <protection/>
    </xf>
    <xf numFmtId="39" fontId="40" fillId="33" borderId="15" xfId="42" applyNumberFormat="1" applyFont="1" applyFill="1" applyBorder="1" applyAlignment="1" applyProtection="1">
      <alignment horizontal="right" vertical="center"/>
      <protection/>
    </xf>
    <xf numFmtId="39" fontId="40" fillId="33" borderId="16" xfId="42" applyNumberFormat="1" applyFont="1" applyFill="1" applyBorder="1" applyAlignment="1" applyProtection="1">
      <alignment horizontal="right" vertical="center"/>
      <protection/>
    </xf>
    <xf numFmtId="39" fontId="40" fillId="33" borderId="13" xfId="42" applyNumberFormat="1" applyFont="1" applyFill="1" applyBorder="1" applyAlignment="1" applyProtection="1">
      <alignment horizontal="right" vertical="center"/>
      <protection/>
    </xf>
    <xf numFmtId="39" fontId="40" fillId="33" borderId="14" xfId="42" applyNumberFormat="1" applyFont="1" applyFill="1" applyBorder="1" applyAlignment="1" applyProtection="1">
      <alignment horizontal="right" vertical="center"/>
      <protection/>
    </xf>
    <xf numFmtId="39" fontId="40" fillId="0" borderId="13" xfId="42" applyNumberFormat="1" applyFont="1" applyFill="1" applyBorder="1" applyAlignment="1" applyProtection="1">
      <alignment horizontal="right" vertical="center"/>
      <protection/>
    </xf>
    <xf numFmtId="39" fontId="40" fillId="0" borderId="18" xfId="42" applyNumberFormat="1" applyFont="1" applyFill="1" applyBorder="1" applyAlignment="1" applyProtection="1">
      <alignment horizontal="right" vertical="center"/>
      <protection/>
    </xf>
    <xf numFmtId="39" fontId="40" fillId="33" borderId="10" xfId="42" applyNumberFormat="1" applyFont="1" applyFill="1" applyBorder="1" applyAlignment="1" applyProtection="1">
      <alignment horizontal="right" vertical="center"/>
      <protection/>
    </xf>
    <xf numFmtId="39" fontId="40" fillId="0" borderId="21" xfId="42" applyNumberFormat="1" applyFont="1" applyFill="1" applyBorder="1" applyAlignment="1" applyProtection="1">
      <alignment horizontal="right" vertical="center"/>
      <protection/>
    </xf>
    <xf numFmtId="39" fontId="40" fillId="33" borderId="15" xfId="42" applyNumberFormat="1" applyFont="1" applyFill="1" applyBorder="1" applyAlignment="1" applyProtection="1">
      <alignment horizontal="center" vertical="center"/>
      <protection/>
    </xf>
    <xf numFmtId="173" fontId="40" fillId="33" borderId="13" xfId="0" applyNumberFormat="1" applyFont="1" applyFill="1" applyBorder="1" applyAlignment="1">
      <alignment horizontal="center" vertical="center"/>
    </xf>
    <xf numFmtId="186" fontId="40" fillId="33" borderId="14" xfId="42" applyNumberFormat="1" applyFont="1" applyFill="1" applyBorder="1" applyAlignment="1" applyProtection="1">
      <alignment horizontal="center" vertical="center"/>
      <protection/>
    </xf>
    <xf numFmtId="186" fontId="40" fillId="33" borderId="19" xfId="42" applyNumberFormat="1" applyFont="1" applyFill="1" applyBorder="1" applyAlignment="1" applyProtection="1">
      <alignment horizontal="center" vertical="center"/>
      <protection/>
    </xf>
    <xf numFmtId="39" fontId="40" fillId="33" borderId="17" xfId="42" applyNumberFormat="1" applyFont="1" applyFill="1" applyBorder="1" applyAlignment="1" applyProtection="1">
      <alignment horizontal="center" vertical="center"/>
      <protection/>
    </xf>
    <xf numFmtId="173" fontId="40" fillId="33" borderId="10" xfId="0" applyNumberFormat="1" applyFont="1" applyFill="1" applyBorder="1" applyAlignment="1">
      <alignment horizontal="center" vertical="center"/>
    </xf>
    <xf numFmtId="173" fontId="40" fillId="33" borderId="15" xfId="0" applyNumberFormat="1" applyFont="1" applyFill="1" applyBorder="1" applyAlignment="1">
      <alignment horizontal="center" vertical="center"/>
    </xf>
    <xf numFmtId="186" fontId="40" fillId="0" borderId="14" xfId="42" applyNumberFormat="1" applyFont="1" applyFill="1" applyBorder="1" applyAlignment="1" applyProtection="1">
      <alignment horizontal="right" vertical="center"/>
      <protection/>
    </xf>
    <xf numFmtId="186" fontId="40" fillId="33" borderId="19" xfId="42" applyNumberFormat="1" applyFont="1" applyFill="1" applyBorder="1" applyAlignment="1" applyProtection="1">
      <alignment horizontal="right" vertical="center"/>
      <protection/>
    </xf>
    <xf numFmtId="39" fontId="40" fillId="33" borderId="0" xfId="42" applyNumberFormat="1" applyFont="1" applyFill="1" applyBorder="1" applyAlignment="1" applyProtection="1">
      <alignment horizontal="right" vertical="center"/>
      <protection/>
    </xf>
    <xf numFmtId="39" fontId="40" fillId="0" borderId="24" xfId="42" applyNumberFormat="1" applyFont="1" applyFill="1" applyBorder="1" applyAlignment="1" applyProtection="1">
      <alignment horizontal="right" vertical="center"/>
      <protection/>
    </xf>
    <xf numFmtId="39" fontId="40" fillId="33" borderId="26" xfId="42" applyNumberFormat="1" applyFont="1" applyFill="1" applyBorder="1" applyAlignment="1" applyProtection="1">
      <alignment horizontal="right" vertical="center"/>
      <protection/>
    </xf>
    <xf numFmtId="39" fontId="40" fillId="0" borderId="23" xfId="42" applyNumberFormat="1" applyFont="1" applyFill="1" applyBorder="1" applyAlignment="1" applyProtection="1">
      <alignment horizontal="right" vertical="center"/>
      <protection/>
    </xf>
    <xf numFmtId="173" fontId="40" fillId="33" borderId="18" xfId="0" applyNumberFormat="1" applyFont="1" applyFill="1" applyBorder="1" applyAlignment="1">
      <alignment horizontal="center" vertical="center"/>
    </xf>
    <xf numFmtId="173" fontId="41" fillId="33" borderId="19" xfId="0" applyNumberFormat="1" applyFont="1" applyFill="1" applyBorder="1" applyAlignment="1" applyProtection="1">
      <alignment horizontal="center" vertical="center"/>
      <protection/>
    </xf>
    <xf numFmtId="173" fontId="40" fillId="0" borderId="21" xfId="0" applyNumberFormat="1" applyFont="1" applyFill="1" applyBorder="1" applyAlignment="1">
      <alignment horizontal="center" vertical="center"/>
    </xf>
    <xf numFmtId="173" fontId="41" fillId="0" borderId="22" xfId="0" applyNumberFormat="1" applyFont="1" applyFill="1" applyBorder="1" applyAlignment="1" applyProtection="1">
      <alignment horizontal="center" vertical="center"/>
      <protection/>
    </xf>
    <xf numFmtId="2" fontId="41" fillId="0" borderId="10" xfId="0" applyNumberFormat="1" applyFont="1" applyFill="1" applyBorder="1" applyAlignment="1" applyProtection="1">
      <alignment horizontal="center" vertical="center"/>
      <protection/>
    </xf>
    <xf numFmtId="2" fontId="41" fillId="0" borderId="11" xfId="0" applyNumberFormat="1" applyFont="1" applyFill="1" applyBorder="1" applyAlignment="1" applyProtection="1">
      <alignment horizontal="center" vertical="center"/>
      <protection/>
    </xf>
    <xf numFmtId="3" fontId="41" fillId="0" borderId="10" xfId="0" applyNumberFormat="1" applyFont="1" applyFill="1" applyBorder="1" applyAlignment="1" applyProtection="1">
      <alignment horizontal="center" vertical="center"/>
      <protection/>
    </xf>
    <xf numFmtId="3" fontId="41" fillId="0" borderId="11" xfId="0" applyNumberFormat="1" applyFont="1" applyFill="1" applyBorder="1" applyAlignment="1" applyProtection="1">
      <alignment horizontal="center" vertical="center"/>
      <protection/>
    </xf>
    <xf numFmtId="37" fontId="41" fillId="0" borderId="13" xfId="42" applyNumberFormat="1" applyFont="1" applyFill="1" applyBorder="1" applyAlignment="1" applyProtection="1">
      <alignment horizontal="right" vertical="center"/>
      <protection/>
    </xf>
    <xf numFmtId="37" fontId="41" fillId="0" borderId="14" xfId="42" applyNumberFormat="1" applyFont="1" applyFill="1" applyBorder="1" applyAlignment="1" applyProtection="1">
      <alignment horizontal="right" vertical="center"/>
      <protection/>
    </xf>
    <xf numFmtId="37" fontId="41" fillId="0" borderId="0" xfId="42" applyNumberFormat="1" applyFont="1" applyFill="1" applyBorder="1" applyAlignment="1" applyProtection="1">
      <alignment horizontal="right" vertical="center"/>
      <protection/>
    </xf>
    <xf numFmtId="2" fontId="41" fillId="0" borderId="18" xfId="0" applyNumberFormat="1" applyFont="1" applyFill="1" applyBorder="1" applyAlignment="1" applyProtection="1">
      <alignment horizontal="center" vertical="center"/>
      <protection/>
    </xf>
    <xf numFmtId="2" fontId="41" fillId="0" borderId="19" xfId="0" applyNumberFormat="1" applyFont="1" applyFill="1" applyBorder="1" applyAlignment="1" applyProtection="1">
      <alignment horizontal="center" vertical="center"/>
      <protection/>
    </xf>
    <xf numFmtId="2" fontId="41" fillId="0" borderId="27" xfId="0" applyNumberFormat="1" applyFont="1" applyFill="1" applyBorder="1" applyAlignment="1" applyProtection="1">
      <alignment horizontal="center" vertical="center"/>
      <protection/>
    </xf>
    <xf numFmtId="2" fontId="41" fillId="0" borderId="28" xfId="0" applyNumberFormat="1" applyFont="1" applyFill="1" applyBorder="1" applyAlignment="1" applyProtection="1">
      <alignment horizontal="center" vertical="center"/>
      <protection/>
    </xf>
    <xf numFmtId="2" fontId="41" fillId="0" borderId="23" xfId="0" applyNumberFormat="1" applyFont="1" applyFill="1" applyBorder="1" applyAlignment="1" applyProtection="1">
      <alignment horizontal="center" vertical="center"/>
      <protection/>
    </xf>
    <xf numFmtId="2" fontId="41" fillId="0" borderId="22" xfId="0" applyNumberFormat="1" applyFont="1" applyFill="1" applyBorder="1" applyAlignment="1" applyProtection="1">
      <alignment horizontal="center" vertical="center"/>
      <protection/>
    </xf>
    <xf numFmtId="37" fontId="41" fillId="0" borderId="21" xfId="42" applyNumberFormat="1" applyFont="1" applyFill="1" applyBorder="1" applyAlignment="1" applyProtection="1">
      <alignment horizontal="right" vertical="center"/>
      <protection/>
    </xf>
    <xf numFmtId="37" fontId="41" fillId="0" borderId="23" xfId="42" applyNumberFormat="1" applyFont="1" applyFill="1" applyBorder="1" applyAlignment="1" applyProtection="1">
      <alignment horizontal="right" vertical="center"/>
      <protection/>
    </xf>
    <xf numFmtId="37" fontId="41" fillId="0" borderId="22" xfId="42" applyNumberFormat="1" applyFont="1" applyFill="1" applyBorder="1" applyAlignment="1" applyProtection="1">
      <alignment horizontal="right" vertical="center"/>
      <protection/>
    </xf>
    <xf numFmtId="186" fontId="5" fillId="0" borderId="0" xfId="42" applyNumberFormat="1" applyFont="1" applyAlignment="1">
      <alignment/>
    </xf>
    <xf numFmtId="186" fontId="5" fillId="0" borderId="0" xfId="42" applyNumberFormat="1" applyFont="1" applyAlignment="1">
      <alignment horizontal="center"/>
    </xf>
    <xf numFmtId="186" fontId="6" fillId="0" borderId="0" xfId="42" applyNumberFormat="1" applyFont="1" applyFill="1" applyAlignment="1" applyProtection="1">
      <alignment horizontal="center"/>
      <protection/>
    </xf>
    <xf numFmtId="186" fontId="36" fillId="0" borderId="0" xfId="42" applyNumberFormat="1" applyFont="1" applyFill="1" applyAlignment="1">
      <alignment horizontal="center"/>
    </xf>
    <xf numFmtId="186" fontId="35" fillId="0" borderId="0" xfId="42" applyNumberFormat="1" applyFont="1" applyAlignment="1">
      <alignment horizontal="center"/>
    </xf>
    <xf numFmtId="186" fontId="40" fillId="0" borderId="14" xfId="42" applyNumberFormat="1" applyFont="1" applyBorder="1" applyAlignment="1" applyProtection="1">
      <alignment horizontal="center" vertical="center"/>
      <protection/>
    </xf>
    <xf numFmtId="186" fontId="40" fillId="0" borderId="14" xfId="42" applyNumberFormat="1" applyFont="1" applyBorder="1" applyAlignment="1" applyProtection="1">
      <alignment horizontal="right" vertical="center"/>
      <protection/>
    </xf>
    <xf numFmtId="186" fontId="40" fillId="0" borderId="19" xfId="42" applyNumberFormat="1" applyFont="1" applyBorder="1" applyAlignment="1" applyProtection="1">
      <alignment horizontal="center" vertical="center"/>
      <protection/>
    </xf>
    <xf numFmtId="186" fontId="41" fillId="0" borderId="0" xfId="42" applyNumberFormat="1" applyFont="1" applyAlignment="1">
      <alignment horizontal="center"/>
    </xf>
    <xf numFmtId="186" fontId="40" fillId="0" borderId="11" xfId="42" applyNumberFormat="1" applyFont="1" applyBorder="1" applyAlignment="1" applyProtection="1">
      <alignment horizontal="left" vertical="center"/>
      <protection/>
    </xf>
    <xf numFmtId="186" fontId="40" fillId="0" borderId="0" xfId="42" applyNumberFormat="1" applyFont="1" applyBorder="1" applyAlignment="1" applyProtection="1">
      <alignment horizontal="right" vertical="center"/>
      <protection/>
    </xf>
    <xf numFmtId="186" fontId="40" fillId="0" borderId="19" xfId="42" applyNumberFormat="1" applyFont="1" applyBorder="1" applyAlignment="1" applyProtection="1">
      <alignment horizontal="left" vertical="center"/>
      <protection/>
    </xf>
    <xf numFmtId="186" fontId="41" fillId="0" borderId="11" xfId="42" applyNumberFormat="1" applyFont="1" applyBorder="1" applyAlignment="1">
      <alignment horizontal="center" vertical="center"/>
    </xf>
    <xf numFmtId="186" fontId="42" fillId="34" borderId="22" xfId="42" applyNumberFormat="1" applyFont="1" applyFill="1" applyBorder="1" applyAlignment="1" applyProtection="1">
      <alignment horizontal="left" vertical="center"/>
      <protection/>
    </xf>
    <xf numFmtId="186" fontId="41" fillId="33" borderId="0" xfId="42" applyNumberFormat="1" applyFont="1" applyFill="1" applyBorder="1" applyAlignment="1" applyProtection="1">
      <alignment horizontal="center" vertical="center"/>
      <protection/>
    </xf>
    <xf numFmtId="186" fontId="42" fillId="0" borderId="0" xfId="42" applyNumberFormat="1" applyFont="1" applyFill="1" applyAlignment="1">
      <alignment horizontal="center"/>
    </xf>
    <xf numFmtId="186" fontId="3" fillId="0" borderId="0" xfId="42" applyNumberFormat="1" applyFont="1" applyFill="1" applyAlignment="1">
      <alignment horizontal="center"/>
    </xf>
    <xf numFmtId="192" fontId="40" fillId="33" borderId="11" xfId="42" applyNumberFormat="1" applyFont="1" applyFill="1" applyBorder="1" applyAlignment="1">
      <alignment horizontal="center" vertical="center"/>
    </xf>
    <xf numFmtId="39" fontId="40" fillId="33" borderId="14" xfId="42" applyNumberFormat="1" applyFont="1" applyFill="1" applyBorder="1" applyAlignment="1" applyProtection="1">
      <alignment horizontal="center" vertical="center"/>
      <protection/>
    </xf>
    <xf numFmtId="39" fontId="40" fillId="33" borderId="19" xfId="42" applyNumberFormat="1" applyFont="1" applyFill="1" applyBorder="1" applyAlignment="1" applyProtection="1">
      <alignment horizontal="center" vertical="center"/>
      <protection/>
    </xf>
    <xf numFmtId="39" fontId="40" fillId="0" borderId="0" xfId="42" applyNumberFormat="1" applyFont="1" applyFill="1" applyBorder="1" applyAlignment="1" applyProtection="1">
      <alignment horizontal="right" vertical="center"/>
      <protection/>
    </xf>
    <xf numFmtId="39" fontId="40" fillId="33" borderId="24" xfId="42" applyNumberFormat="1" applyFont="1" applyFill="1" applyBorder="1" applyAlignment="1" applyProtection="1">
      <alignment horizontal="right" vertical="center"/>
      <protection/>
    </xf>
    <xf numFmtId="186" fontId="40" fillId="0" borderId="19" xfId="42" applyNumberFormat="1" applyFont="1" applyFill="1" applyBorder="1" applyAlignment="1" applyProtection="1">
      <alignment horizontal="right" vertical="center"/>
      <protection/>
    </xf>
    <xf numFmtId="39" fontId="40" fillId="0" borderId="19" xfId="42" applyNumberFormat="1" applyFont="1" applyFill="1" applyBorder="1" applyAlignment="1" applyProtection="1">
      <alignment horizontal="right" vertical="center"/>
      <protection/>
    </xf>
    <xf numFmtId="1" fontId="41" fillId="0" borderId="14" xfId="0" applyNumberFormat="1" applyFont="1" applyBorder="1" applyAlignment="1">
      <alignment horizontal="center" vertical="center"/>
    </xf>
    <xf numFmtId="1" fontId="41" fillId="0" borderId="14" xfId="0" applyNumberFormat="1" applyFont="1" applyFill="1" applyBorder="1" applyAlignment="1">
      <alignment horizontal="center" vertical="center"/>
    </xf>
    <xf numFmtId="1" fontId="41" fillId="0" borderId="19" xfId="0" applyNumberFormat="1" applyFont="1" applyFill="1" applyBorder="1" applyAlignment="1">
      <alignment horizontal="center" vertical="center"/>
    </xf>
    <xf numFmtId="37" fontId="41" fillId="0" borderId="24" xfId="42" applyNumberFormat="1" applyFont="1" applyFill="1" applyBorder="1" applyAlignment="1" applyProtection="1">
      <alignment horizontal="right" vertical="center"/>
      <protection/>
    </xf>
    <xf numFmtId="3" fontId="41" fillId="0" borderId="26" xfId="0" applyNumberFormat="1" applyFont="1" applyFill="1" applyBorder="1" applyAlignment="1" applyProtection="1">
      <alignment horizontal="center" vertical="center"/>
      <protection/>
    </xf>
    <xf numFmtId="37" fontId="41" fillId="0" borderId="18" xfId="42" applyNumberFormat="1" applyFont="1" applyFill="1" applyBorder="1" applyAlignment="1" applyProtection="1">
      <alignment horizontal="right" vertical="center"/>
      <protection/>
    </xf>
    <xf numFmtId="37" fontId="41" fillId="0" borderId="19" xfId="42" applyNumberFormat="1" applyFont="1" applyFill="1" applyBorder="1" applyAlignment="1" applyProtection="1">
      <alignment horizontal="right" vertical="center"/>
      <protection/>
    </xf>
    <xf numFmtId="39" fontId="40" fillId="33" borderId="17" xfId="42" applyNumberFormat="1" applyFont="1" applyFill="1" applyBorder="1" applyAlignment="1" applyProtection="1">
      <alignment horizontal="right" vertical="center"/>
      <protection/>
    </xf>
    <xf numFmtId="1" fontId="46" fillId="0" borderId="0" xfId="0" applyNumberFormat="1" applyFont="1" applyAlignment="1">
      <alignment horizontal="left"/>
    </xf>
    <xf numFmtId="1" fontId="36" fillId="0" borderId="0" xfId="0" applyNumberFormat="1" applyFont="1" applyAlignment="1">
      <alignment horizontal="center"/>
    </xf>
    <xf numFmtId="185" fontId="40" fillId="33" borderId="13" xfId="42" applyNumberFormat="1" applyFont="1" applyFill="1" applyBorder="1" applyAlignment="1" applyProtection="1">
      <alignment horizontal="right" vertical="center"/>
      <protection/>
    </xf>
    <xf numFmtId="185" fontId="41" fillId="33" borderId="13" xfId="0" applyNumberFormat="1" applyFont="1" applyFill="1" applyBorder="1" applyAlignment="1" applyProtection="1">
      <alignment horizontal="center" vertical="center"/>
      <protection/>
    </xf>
    <xf numFmtId="1" fontId="42" fillId="0" borderId="0" xfId="0" applyNumberFormat="1" applyFont="1" applyAlignment="1">
      <alignment horizontal="right" vertical="center"/>
    </xf>
    <xf numFmtId="1" fontId="42" fillId="0" borderId="0" xfId="0" applyNumberFormat="1" applyFont="1" applyAlignment="1">
      <alignment horizontal="left" vertical="center"/>
    </xf>
    <xf numFmtId="2" fontId="41" fillId="33" borderId="0" xfId="0" applyNumberFormat="1" applyFont="1" applyFill="1" applyAlignment="1">
      <alignment horizontal="center" vertical="center"/>
    </xf>
    <xf numFmtId="4" fontId="47" fillId="0" borderId="0" xfId="0" applyNumberFormat="1" applyFont="1" applyAlignment="1">
      <alignment horizontal="left"/>
    </xf>
    <xf numFmtId="1" fontId="41" fillId="0" borderId="0" xfId="0" applyNumberFormat="1" applyFont="1" applyAlignment="1" quotePrefix="1">
      <alignment horizontal="left"/>
    </xf>
    <xf numFmtId="1" fontId="41" fillId="0" borderId="0" xfId="0" applyNumberFormat="1" applyFont="1" applyAlignment="1">
      <alignment horizontal="left"/>
    </xf>
    <xf numFmtId="1" fontId="5" fillId="0" borderId="0" xfId="58" applyNumberFormat="1" applyFont="1">
      <alignment/>
      <protection/>
    </xf>
    <xf numFmtId="1" fontId="1" fillId="0" borderId="0" xfId="58" applyNumberFormat="1" applyFont="1">
      <alignment/>
      <protection/>
    </xf>
    <xf numFmtId="1" fontId="5" fillId="0" borderId="0" xfId="58" applyNumberFormat="1" applyFont="1" applyAlignment="1">
      <alignment horizontal="center"/>
      <protection/>
    </xf>
    <xf numFmtId="1" fontId="6" fillId="0" borderId="0" xfId="58" applyNumberFormat="1" applyFont="1" applyAlignment="1">
      <alignment horizontal="center"/>
      <protection/>
    </xf>
    <xf numFmtId="1" fontId="4" fillId="0" borderId="0" xfId="58" applyNumberFormat="1" applyFont="1" applyAlignment="1">
      <alignment horizontal="center"/>
      <protection/>
    </xf>
    <xf numFmtId="1" fontId="0" fillId="0" borderId="0" xfId="58" applyNumberFormat="1" applyAlignment="1">
      <alignment horizontal="center"/>
      <protection/>
    </xf>
    <xf numFmtId="1" fontId="0" fillId="0" borderId="0" xfId="58" applyNumberFormat="1">
      <alignment/>
      <protection/>
    </xf>
    <xf numFmtId="1" fontId="35" fillId="0" borderId="0" xfId="58" applyNumberFormat="1" applyFont="1">
      <alignment/>
      <protection/>
    </xf>
    <xf numFmtId="1" fontId="36" fillId="0" borderId="0" xfId="58" applyNumberFormat="1" applyFont="1" applyAlignment="1">
      <alignment horizontal="center"/>
      <protection/>
    </xf>
    <xf numFmtId="1" fontId="37" fillId="0" borderId="0" xfId="58" applyNumberFormat="1" applyFont="1" applyAlignment="1">
      <alignment horizontal="center"/>
      <protection/>
    </xf>
    <xf numFmtId="1" fontId="35" fillId="0" borderId="0" xfId="58" applyNumberFormat="1" applyFont="1" applyAlignment="1">
      <alignment horizontal="center"/>
      <protection/>
    </xf>
    <xf numFmtId="1" fontId="46" fillId="0" borderId="0" xfId="58" applyNumberFormat="1" applyFont="1" applyAlignment="1">
      <alignment horizontal="left"/>
      <protection/>
    </xf>
    <xf numFmtId="1" fontId="46" fillId="33" borderId="0" xfId="58" applyNumberFormat="1" applyFont="1" applyFill="1" applyAlignment="1">
      <alignment horizontal="center"/>
      <protection/>
    </xf>
    <xf numFmtId="1" fontId="42" fillId="0" borderId="0" xfId="58" applyNumberFormat="1" applyFont="1" applyAlignment="1">
      <alignment horizontal="center" vertical="center"/>
      <protection/>
    </xf>
    <xf numFmtId="1" fontId="41" fillId="0" borderId="0" xfId="58" applyNumberFormat="1" applyFont="1">
      <alignment/>
      <protection/>
    </xf>
    <xf numFmtId="4" fontId="40" fillId="0" borderId="0" xfId="58" applyNumberFormat="1" applyFont="1" applyAlignment="1">
      <alignment horizontal="center" vertical="center"/>
      <protection/>
    </xf>
    <xf numFmtId="173" fontId="40" fillId="0" borderId="0" xfId="58" applyNumberFormat="1" applyFont="1" applyAlignment="1">
      <alignment horizontal="center" vertical="center"/>
      <protection/>
    </xf>
    <xf numFmtId="4" fontId="40" fillId="0" borderId="0" xfId="58" applyNumberFormat="1" applyFont="1" applyAlignment="1">
      <alignment horizontal="right" vertical="center"/>
      <protection/>
    </xf>
    <xf numFmtId="1" fontId="42" fillId="0" borderId="0" xfId="58" applyNumberFormat="1" applyFont="1" applyAlignment="1">
      <alignment horizontal="center"/>
      <protection/>
    </xf>
    <xf numFmtId="192" fontId="40" fillId="33" borderId="0" xfId="44" applyNumberFormat="1" applyFont="1" applyFill="1" applyBorder="1" applyAlignment="1" applyProtection="1">
      <alignment horizontal="center" vertical="center"/>
      <protection/>
    </xf>
    <xf numFmtId="192" fontId="40" fillId="33" borderId="0" xfId="44" applyNumberFormat="1" applyFont="1" applyFill="1" applyBorder="1" applyAlignment="1">
      <alignment horizontal="center" vertical="center"/>
    </xf>
    <xf numFmtId="186" fontId="40" fillId="33" borderId="0" xfId="44" applyNumberFormat="1" applyFont="1" applyFill="1" applyBorder="1" applyAlignment="1">
      <alignment horizontal="center" vertical="center"/>
    </xf>
    <xf numFmtId="173" fontId="40" fillId="33" borderId="0" xfId="58" applyNumberFormat="1" applyFont="1" applyFill="1" applyAlignment="1">
      <alignment horizontal="center" vertical="center"/>
      <protection/>
    </xf>
    <xf numFmtId="173" fontId="41" fillId="33" borderId="0" xfId="58" applyNumberFormat="1" applyFont="1" applyFill="1" applyAlignment="1">
      <alignment horizontal="center" vertical="center"/>
      <protection/>
    </xf>
    <xf numFmtId="3" fontId="74" fillId="0" borderId="0" xfId="58" applyNumberFormat="1" applyFont="1">
      <alignment/>
      <protection/>
    </xf>
    <xf numFmtId="1" fontId="40" fillId="0" borderId="0" xfId="58" applyNumberFormat="1" applyFont="1" applyAlignment="1">
      <alignment horizontal="left" vertical="center"/>
      <protection/>
    </xf>
    <xf numFmtId="192" fontId="40" fillId="33" borderId="0" xfId="44" applyNumberFormat="1" applyFont="1" applyFill="1" applyBorder="1" applyAlignment="1" applyProtection="1">
      <alignment horizontal="right" vertical="center"/>
      <protection/>
    </xf>
    <xf numFmtId="186" fontId="40" fillId="33" borderId="0" xfId="44" applyNumberFormat="1" applyFont="1" applyFill="1" applyBorder="1" applyAlignment="1" applyProtection="1">
      <alignment horizontal="center" vertical="center"/>
      <protection/>
    </xf>
    <xf numFmtId="1" fontId="41" fillId="0" borderId="0" xfId="58" applyNumberFormat="1" applyFont="1" applyAlignment="1">
      <alignment horizontal="left" vertical="center"/>
      <protection/>
    </xf>
    <xf numFmtId="1" fontId="41" fillId="0" borderId="0" xfId="58" applyNumberFormat="1" applyFont="1" applyAlignment="1">
      <alignment vertical="center"/>
      <protection/>
    </xf>
    <xf numFmtId="186" fontId="40" fillId="33" borderId="0" xfId="44" applyNumberFormat="1" applyFont="1" applyFill="1" applyBorder="1" applyAlignment="1" applyProtection="1">
      <alignment horizontal="right" vertical="center"/>
      <protection/>
    </xf>
    <xf numFmtId="1" fontId="41" fillId="0" borderId="0" xfId="58" applyNumberFormat="1" applyFont="1" applyAlignment="1" quotePrefix="1">
      <alignment horizontal="left" vertical="center"/>
      <protection/>
    </xf>
    <xf numFmtId="186" fontId="40" fillId="0" borderId="0" xfId="44" applyNumberFormat="1" applyFont="1" applyFill="1" applyBorder="1" applyAlignment="1" applyProtection="1">
      <alignment horizontal="right" vertical="center"/>
      <protection/>
    </xf>
    <xf numFmtId="43" fontId="41" fillId="0" borderId="0" xfId="44" applyFont="1" applyBorder="1" applyAlignment="1">
      <alignment/>
    </xf>
    <xf numFmtId="192" fontId="40" fillId="0" borderId="0" xfId="44" applyNumberFormat="1" applyFont="1" applyFill="1" applyBorder="1" applyAlignment="1" applyProtection="1">
      <alignment horizontal="right" vertical="center"/>
      <protection/>
    </xf>
    <xf numFmtId="0" fontId="42" fillId="0" borderId="0" xfId="58" applyFont="1" applyAlignment="1">
      <alignment horizontal="center" vertical="center"/>
      <protection/>
    </xf>
    <xf numFmtId="173" fontId="41" fillId="0" borderId="0" xfId="58" applyNumberFormat="1" applyFont="1" applyAlignment="1">
      <alignment horizontal="center" vertical="center"/>
      <protection/>
    </xf>
    <xf numFmtId="1" fontId="41" fillId="0" borderId="0" xfId="58" applyNumberFormat="1" applyFont="1" applyAlignment="1">
      <alignment horizontal="center"/>
      <protection/>
    </xf>
    <xf numFmtId="1" fontId="41" fillId="33" borderId="0" xfId="58" applyNumberFormat="1" applyFont="1" applyFill="1" applyAlignment="1">
      <alignment horizontal="center"/>
      <protection/>
    </xf>
    <xf numFmtId="3" fontId="43" fillId="0" borderId="0" xfId="58" applyNumberFormat="1" applyFont="1" applyAlignment="1">
      <alignment horizontal="center" vertical="center"/>
      <protection/>
    </xf>
    <xf numFmtId="1" fontId="41" fillId="0" borderId="0" xfId="58" applyNumberFormat="1" applyFont="1" applyAlignment="1">
      <alignment horizontal="center" vertical="center"/>
      <protection/>
    </xf>
    <xf numFmtId="4" fontId="40" fillId="0" borderId="0" xfId="58" applyNumberFormat="1" applyFont="1" applyAlignment="1">
      <alignment horizontal="left" vertical="center"/>
      <protection/>
    </xf>
    <xf numFmtId="173" fontId="40" fillId="0" borderId="0" xfId="58" applyNumberFormat="1" applyFont="1" applyAlignment="1">
      <alignment horizontal="left" vertical="center"/>
      <protection/>
    </xf>
    <xf numFmtId="173" fontId="40" fillId="0" borderId="0" xfId="58" applyNumberFormat="1" applyFont="1" applyAlignment="1" quotePrefix="1">
      <alignment horizontal="left" vertical="center"/>
      <protection/>
    </xf>
    <xf numFmtId="2" fontId="41" fillId="33" borderId="0" xfId="58" applyNumberFormat="1" applyFont="1" applyFill="1" applyAlignment="1">
      <alignment horizontal="center" vertical="center"/>
      <protection/>
    </xf>
    <xf numFmtId="3" fontId="41" fillId="33" borderId="0" xfId="58" applyNumberFormat="1" applyFont="1" applyFill="1" applyAlignment="1">
      <alignment horizontal="center" vertical="center"/>
      <protection/>
    </xf>
    <xf numFmtId="173" fontId="41" fillId="0" borderId="0" xfId="58" applyNumberFormat="1" applyFont="1" applyAlignment="1">
      <alignment horizontal="left" vertical="center"/>
      <protection/>
    </xf>
    <xf numFmtId="2" fontId="41" fillId="0" borderId="0" xfId="58" applyNumberFormat="1" applyFont="1" applyAlignment="1">
      <alignment horizontal="center" vertical="center"/>
      <protection/>
    </xf>
    <xf numFmtId="37" fontId="41" fillId="33" borderId="0" xfId="44" applyNumberFormat="1" applyFont="1" applyFill="1" applyBorder="1" applyAlignment="1" applyProtection="1">
      <alignment horizontal="right" vertical="center"/>
      <protection/>
    </xf>
    <xf numFmtId="1" fontId="42" fillId="0" borderId="0" xfId="58" applyNumberFormat="1" applyFont="1" applyAlignment="1">
      <alignment horizontal="right" vertical="center"/>
      <protection/>
    </xf>
    <xf numFmtId="1" fontId="42" fillId="0" borderId="0" xfId="58" applyNumberFormat="1" applyFont="1" applyAlignment="1">
      <alignment horizontal="left" vertical="center"/>
      <protection/>
    </xf>
    <xf numFmtId="4" fontId="47" fillId="0" borderId="0" xfId="58" applyNumberFormat="1" applyFont="1" applyAlignment="1">
      <alignment horizontal="left"/>
      <protection/>
    </xf>
    <xf numFmtId="0" fontId="7" fillId="0" borderId="0" xfId="58" applyFont="1">
      <alignment/>
      <protection/>
    </xf>
    <xf numFmtId="1" fontId="41" fillId="0" borderId="0" xfId="58" applyNumberFormat="1" applyFont="1" applyAlignment="1" quotePrefix="1">
      <alignment horizontal="left"/>
      <protection/>
    </xf>
    <xf numFmtId="1" fontId="41" fillId="0" borderId="0" xfId="58" applyNumberFormat="1" applyFont="1" applyAlignment="1">
      <alignment horizontal="left"/>
      <protection/>
    </xf>
    <xf numFmtId="1" fontId="38" fillId="33" borderId="0" xfId="58" applyNumberFormat="1" applyFont="1" applyFill="1" applyAlignment="1">
      <alignment horizontal="center"/>
      <protection/>
    </xf>
    <xf numFmtId="1" fontId="47" fillId="0" borderId="0" xfId="58" applyNumberFormat="1" applyFont="1" applyAlignment="1" quotePrefix="1">
      <alignment horizontal="left"/>
      <protection/>
    </xf>
    <xf numFmtId="43" fontId="47" fillId="0" borderId="0" xfId="44" applyFont="1" applyFill="1" applyBorder="1" applyAlignment="1" quotePrefix="1">
      <alignment horizontal="left"/>
    </xf>
    <xf numFmtId="1" fontId="48" fillId="0" borderId="0" xfId="58" applyNumberFormat="1" applyFont="1" applyAlignment="1">
      <alignment horizontal="center"/>
      <protection/>
    </xf>
    <xf numFmtId="1" fontId="47" fillId="0" borderId="0" xfId="58" applyNumberFormat="1" applyFont="1" applyAlignment="1">
      <alignment horizontal="center"/>
      <protection/>
    </xf>
    <xf numFmtId="1" fontId="47" fillId="33" borderId="0" xfId="58" applyNumberFormat="1" applyFont="1" applyFill="1" applyAlignment="1">
      <alignment horizontal="left"/>
      <protection/>
    </xf>
    <xf numFmtId="1" fontId="47" fillId="33" borderId="0" xfId="58" applyNumberFormat="1" applyFont="1" applyFill="1" applyAlignment="1" quotePrefix="1">
      <alignment horizontal="left"/>
      <protection/>
    </xf>
    <xf numFmtId="1" fontId="48" fillId="33" borderId="0" xfId="58" applyNumberFormat="1" applyFont="1" applyFill="1" applyAlignment="1">
      <alignment horizontal="center"/>
      <protection/>
    </xf>
    <xf numFmtId="1" fontId="47" fillId="33" borderId="0" xfId="58" applyNumberFormat="1" applyFont="1" applyFill="1" applyAlignment="1">
      <alignment horizontal="center"/>
      <protection/>
    </xf>
    <xf numFmtId="1" fontId="38" fillId="33" borderId="0" xfId="58" applyNumberFormat="1" applyFont="1" applyFill="1" applyAlignment="1" quotePrefix="1">
      <alignment horizontal="left"/>
      <protection/>
    </xf>
    <xf numFmtId="1" fontId="8" fillId="33" borderId="0" xfId="58" applyNumberFormat="1" applyFont="1" applyFill="1" applyAlignment="1">
      <alignment horizontal="center"/>
      <protection/>
    </xf>
    <xf numFmtId="1" fontId="9" fillId="0" borderId="0" xfId="58" applyNumberFormat="1" applyFont="1" applyAlignment="1">
      <alignment horizontal="left"/>
      <protection/>
    </xf>
    <xf numFmtId="1" fontId="0" fillId="33" borderId="0" xfId="58" applyNumberFormat="1" applyFill="1" applyAlignment="1" quotePrefix="1">
      <alignment horizontal="left"/>
      <protection/>
    </xf>
    <xf numFmtId="1" fontId="4" fillId="33" borderId="0" xfId="58" applyNumberFormat="1" applyFont="1" applyFill="1" applyAlignment="1">
      <alignment horizontal="center"/>
      <protection/>
    </xf>
    <xf numFmtId="1" fontId="0" fillId="33" borderId="0" xfId="58" applyNumberFormat="1" applyFill="1" applyAlignment="1">
      <alignment horizontal="center"/>
      <protection/>
    </xf>
    <xf numFmtId="1" fontId="0" fillId="0" borderId="0" xfId="58" applyNumberFormat="1" applyAlignment="1" quotePrefix="1">
      <alignment horizontal="left"/>
      <protection/>
    </xf>
    <xf numFmtId="1" fontId="3" fillId="0" borderId="0" xfId="58" applyNumberFormat="1" applyFont="1" applyAlignment="1">
      <alignment horizontal="center"/>
      <protection/>
    </xf>
    <xf numFmtId="43" fontId="4" fillId="0" borderId="0" xfId="44" applyFont="1" applyBorder="1" applyAlignment="1">
      <alignment horizontal="center"/>
    </xf>
    <xf numFmtId="43" fontId="0" fillId="0" borderId="0" xfId="44" applyFont="1" applyBorder="1" applyAlignment="1">
      <alignment horizontal="center"/>
    </xf>
    <xf numFmtId="1" fontId="10" fillId="33" borderId="0" xfId="58" applyNumberFormat="1" applyFont="1" applyFill="1" applyAlignment="1">
      <alignment horizontal="left"/>
      <protection/>
    </xf>
    <xf numFmtId="186" fontId="10" fillId="9" borderId="0" xfId="44" applyNumberFormat="1" applyFont="1" applyFill="1" applyBorder="1" applyAlignment="1" quotePrefix="1">
      <alignment horizontal="right"/>
    </xf>
    <xf numFmtId="1" fontId="0" fillId="33" borderId="0" xfId="58" applyNumberFormat="1" applyFill="1" applyAlignment="1">
      <alignment horizontal="left"/>
      <protection/>
    </xf>
    <xf numFmtId="192" fontId="4" fillId="35" borderId="0" xfId="44" applyNumberFormat="1" applyFont="1" applyFill="1" applyBorder="1" applyAlignment="1">
      <alignment horizontal="center"/>
    </xf>
    <xf numFmtId="1" fontId="0" fillId="0" borderId="0" xfId="58" applyNumberFormat="1" applyAlignment="1">
      <alignment horizontal="left"/>
      <protection/>
    </xf>
    <xf numFmtId="192" fontId="0" fillId="0" borderId="0" xfId="44" applyNumberFormat="1" applyFont="1" applyBorder="1" applyAlignment="1">
      <alignment horizontal="center"/>
    </xf>
    <xf numFmtId="1" fontId="11" fillId="0" borderId="0" xfId="58" applyNumberFormat="1" applyFont="1" applyAlignment="1">
      <alignment horizontal="left" vertical="center"/>
      <protection/>
    </xf>
    <xf numFmtId="186" fontId="10" fillId="0" borderId="0" xfId="44" applyNumberFormat="1" applyFont="1" applyFill="1" applyBorder="1" applyAlignment="1">
      <alignment horizontal="center"/>
    </xf>
    <xf numFmtId="1" fontId="12" fillId="0" borderId="0" xfId="58" applyNumberFormat="1" applyFont="1" applyAlignment="1" quotePrefix="1">
      <alignment horizontal="left"/>
      <protection/>
    </xf>
    <xf numFmtId="1" fontId="10" fillId="0" borderId="0" xfId="58" applyNumberFormat="1" applyFont="1" applyAlignment="1">
      <alignment horizontal="left" vertical="center"/>
      <protection/>
    </xf>
    <xf numFmtId="186" fontId="6" fillId="0" borderId="0" xfId="44" applyNumberFormat="1" applyFont="1" applyFill="1" applyBorder="1" applyAlignment="1">
      <alignment horizontal="center"/>
    </xf>
    <xf numFmtId="1" fontId="1" fillId="0" borderId="0" xfId="58" applyNumberFormat="1" applyFont="1" applyAlignment="1">
      <alignment horizontal="center"/>
      <protection/>
    </xf>
    <xf numFmtId="1" fontId="10" fillId="0" borderId="0" xfId="58" applyNumberFormat="1" applyFont="1" applyAlignment="1">
      <alignment vertical="center"/>
      <protection/>
    </xf>
    <xf numFmtId="1" fontId="10" fillId="0" borderId="0" xfId="58" applyNumberFormat="1" applyFont="1" applyAlignment="1" quotePrefix="1">
      <alignment horizontal="left" vertical="center"/>
      <protection/>
    </xf>
    <xf numFmtId="186" fontId="10" fillId="36" borderId="0" xfId="44" applyNumberFormat="1" applyFont="1" applyFill="1" applyBorder="1" applyAlignment="1">
      <alignment horizontal="center"/>
    </xf>
    <xf numFmtId="1" fontId="13" fillId="0" borderId="0" xfId="58" applyNumberFormat="1" applyFont="1" applyAlignment="1">
      <alignment horizontal="center"/>
      <protection/>
    </xf>
    <xf numFmtId="186" fontId="10" fillId="9" borderId="0" xfId="44" applyNumberFormat="1" applyFont="1" applyFill="1" applyBorder="1" applyAlignment="1">
      <alignment horizontal="center"/>
    </xf>
    <xf numFmtId="1" fontId="2" fillId="0" borderId="0" xfId="58" applyNumberFormat="1" applyFont="1" applyAlignment="1">
      <alignment horizontal="center"/>
      <protection/>
    </xf>
    <xf numFmtId="0" fontId="0" fillId="0" borderId="0" xfId="58">
      <alignment/>
      <protection/>
    </xf>
    <xf numFmtId="1" fontId="42" fillId="0" borderId="15" xfId="0" applyNumberFormat="1" applyFont="1" applyBorder="1" applyAlignment="1" applyProtection="1">
      <alignment horizontal="center" vertical="center"/>
      <protection/>
    </xf>
    <xf numFmtId="1" fontId="42" fillId="0" borderId="17" xfId="0" applyNumberFormat="1" applyFont="1" applyBorder="1" applyAlignment="1" applyProtection="1">
      <alignment horizontal="center" vertical="center"/>
      <protection/>
    </xf>
    <xf numFmtId="1" fontId="42" fillId="0" borderId="16" xfId="0" applyNumberFormat="1" applyFont="1" applyBorder="1" applyAlignment="1" applyProtection="1">
      <alignment horizontal="center" vertical="center"/>
      <protection/>
    </xf>
    <xf numFmtId="4" fontId="40" fillId="0" borderId="18" xfId="0" applyNumberFormat="1" applyFont="1" applyBorder="1" applyAlignment="1" applyProtection="1">
      <alignment horizontal="center" vertical="center" wrapText="1"/>
      <protection/>
    </xf>
    <xf numFmtId="4" fontId="40" fillId="0" borderId="19" xfId="0" applyNumberFormat="1" applyFont="1" applyBorder="1" applyAlignment="1" applyProtection="1">
      <alignment horizontal="center" vertical="center" wrapText="1"/>
      <protection/>
    </xf>
    <xf numFmtId="173" fontId="40" fillId="0" borderId="18" xfId="0" applyNumberFormat="1" applyFont="1" applyBorder="1" applyAlignment="1" applyProtection="1">
      <alignment horizontal="center" vertical="center"/>
      <protection/>
    </xf>
    <xf numFmtId="173" fontId="40" fillId="0" borderId="19" xfId="0" applyNumberFormat="1" applyFont="1" applyBorder="1" applyAlignment="1" applyProtection="1">
      <alignment horizontal="center" vertical="center"/>
      <protection/>
    </xf>
    <xf numFmtId="173" fontId="40" fillId="0" borderId="10" xfId="0" applyNumberFormat="1" applyFont="1" applyBorder="1" applyAlignment="1" applyProtection="1">
      <alignment horizontal="center" vertical="center"/>
      <protection/>
    </xf>
    <xf numFmtId="173" fontId="40" fillId="0" borderId="11" xfId="0" applyNumberFormat="1" applyFont="1" applyBorder="1" applyAlignment="1" applyProtection="1">
      <alignment horizontal="center" vertical="center"/>
      <protection/>
    </xf>
    <xf numFmtId="4" fontId="40" fillId="0" borderId="10" xfId="0" applyNumberFormat="1" applyFont="1" applyBorder="1" applyAlignment="1" applyProtection="1">
      <alignment horizontal="center" vertical="center" wrapText="1"/>
      <protection/>
    </xf>
    <xf numFmtId="4" fontId="40" fillId="0" borderId="11" xfId="0" applyNumberFormat="1" applyFont="1" applyBorder="1" applyAlignment="1" applyProtection="1">
      <alignment horizontal="center" vertical="center" wrapText="1"/>
      <protection/>
    </xf>
    <xf numFmtId="1" fontId="40" fillId="0" borderId="10" xfId="0" applyNumberFormat="1" applyFont="1" applyBorder="1" applyAlignment="1">
      <alignment horizontal="center" vertical="center"/>
    </xf>
    <xf numFmtId="1" fontId="40" fillId="0" borderId="11" xfId="0" applyNumberFormat="1" applyFont="1" applyBorder="1" applyAlignment="1">
      <alignment horizontal="center" vertical="center"/>
    </xf>
    <xf numFmtId="4" fontId="44" fillId="0" borderId="0" xfId="0" applyNumberFormat="1" applyFont="1" applyAlignment="1" quotePrefix="1">
      <alignment horizontal="center"/>
    </xf>
    <xf numFmtId="4" fontId="45" fillId="0" borderId="0" xfId="0" applyNumberFormat="1" applyFont="1" applyAlignment="1">
      <alignment horizontal="center"/>
    </xf>
    <xf numFmtId="4" fontId="40" fillId="0" borderId="18" xfId="0" applyNumberFormat="1" applyFont="1" applyBorder="1" applyAlignment="1" applyProtection="1">
      <alignment horizontal="center" vertical="center"/>
      <protection/>
    </xf>
    <xf numFmtId="4" fontId="40" fillId="0" borderId="19" xfId="0" applyNumberFormat="1" applyFont="1" applyBorder="1" applyAlignment="1" applyProtection="1">
      <alignment horizontal="center" vertical="center"/>
      <protection/>
    </xf>
    <xf numFmtId="4" fontId="40" fillId="0" borderId="10" xfId="0" applyNumberFormat="1" applyFont="1" applyBorder="1" applyAlignment="1" applyProtection="1" quotePrefix="1">
      <alignment horizontal="center" vertical="center"/>
      <protection/>
    </xf>
    <xf numFmtId="4" fontId="40" fillId="0" borderId="11" xfId="0" applyNumberFormat="1" applyFont="1" applyBorder="1" applyAlignment="1" applyProtection="1" quotePrefix="1">
      <alignment horizontal="center" vertical="center"/>
      <protection/>
    </xf>
    <xf numFmtId="1" fontId="40" fillId="0" borderId="10" xfId="0" applyNumberFormat="1" applyFont="1" applyBorder="1" applyAlignment="1" quotePrefix="1">
      <alignment horizontal="center" vertical="center"/>
    </xf>
    <xf numFmtId="1" fontId="40" fillId="0" borderId="11" xfId="0" applyNumberFormat="1" applyFont="1" applyBorder="1" applyAlignment="1" quotePrefix="1">
      <alignment horizontal="center" vertical="center"/>
    </xf>
    <xf numFmtId="1" fontId="41" fillId="0" borderId="18" xfId="0" applyNumberFormat="1" applyFont="1" applyBorder="1" applyAlignment="1">
      <alignment horizontal="center" vertical="center"/>
    </xf>
    <xf numFmtId="1" fontId="41" fillId="0" borderId="19" xfId="0" applyNumberFormat="1" applyFont="1" applyBorder="1" applyAlignment="1">
      <alignment horizontal="center" vertical="center"/>
    </xf>
    <xf numFmtId="1" fontId="40" fillId="0" borderId="10" xfId="0" applyNumberFormat="1" applyFont="1" applyBorder="1" applyAlignment="1" applyProtection="1">
      <alignment horizontal="center" vertical="center"/>
      <protection/>
    </xf>
    <xf numFmtId="1" fontId="40" fillId="0" borderId="11" xfId="0" applyNumberFormat="1" applyFont="1" applyBorder="1" applyAlignment="1" applyProtection="1">
      <alignment horizontal="center" vertical="center"/>
      <protection/>
    </xf>
    <xf numFmtId="3" fontId="43" fillId="0" borderId="15" xfId="0" applyNumberFormat="1" applyFont="1" applyBorder="1" applyAlignment="1" applyProtection="1" quotePrefix="1">
      <alignment horizontal="center" vertical="center"/>
      <protection/>
    </xf>
    <xf numFmtId="3" fontId="43" fillId="0" borderId="17" xfId="0" applyNumberFormat="1" applyFont="1" applyBorder="1" applyAlignment="1" applyProtection="1" quotePrefix="1">
      <alignment horizontal="center" vertical="center"/>
      <protection/>
    </xf>
    <xf numFmtId="3" fontId="43" fillId="0" borderId="16" xfId="0" applyNumberFormat="1" applyFont="1" applyBorder="1" applyAlignment="1" applyProtection="1" quotePrefix="1">
      <alignment horizontal="center" vertical="center"/>
      <protection/>
    </xf>
    <xf numFmtId="1" fontId="41" fillId="0" borderId="10" xfId="0" applyNumberFormat="1" applyFont="1" applyBorder="1" applyAlignment="1">
      <alignment horizontal="center" vertical="center"/>
    </xf>
    <xf numFmtId="1" fontId="41" fillId="0" borderId="11" xfId="0" applyNumberFormat="1" applyFont="1" applyBorder="1" applyAlignment="1">
      <alignment horizontal="center" vertical="center"/>
    </xf>
    <xf numFmtId="1" fontId="40" fillId="0" borderId="18" xfId="0" applyNumberFormat="1" applyFont="1" applyBorder="1" applyAlignment="1" applyProtection="1">
      <alignment horizontal="center" vertical="center"/>
      <protection/>
    </xf>
    <xf numFmtId="1" fontId="40" fillId="0" borderId="19" xfId="0" applyNumberFormat="1" applyFont="1" applyBorder="1" applyAlignment="1" applyProtection="1">
      <alignment horizontal="center" vertical="center"/>
      <protection/>
    </xf>
    <xf numFmtId="4" fontId="44" fillId="0" borderId="0" xfId="58" applyNumberFormat="1" applyFont="1" applyAlignment="1" quotePrefix="1">
      <alignment horizontal="center"/>
      <protection/>
    </xf>
    <xf numFmtId="4" fontId="45" fillId="0" borderId="0" xfId="58" applyNumberFormat="1" applyFont="1" applyAlignment="1">
      <alignment horizontal="center"/>
      <protection/>
    </xf>
    <xf numFmtId="3" fontId="43" fillId="0" borderId="0" xfId="58" applyNumberFormat="1" applyFont="1" applyAlignment="1" quotePrefix="1">
      <alignment horizontal="center" vertical="center"/>
      <protection/>
    </xf>
    <xf numFmtId="4" fontId="40" fillId="0" borderId="0" xfId="58" applyNumberFormat="1" applyFont="1" applyAlignment="1" quotePrefix="1">
      <alignment horizontal="center" vertical="center"/>
      <protection/>
    </xf>
    <xf numFmtId="1" fontId="40" fillId="0" borderId="0" xfId="58" applyNumberFormat="1" applyFont="1" applyAlignment="1" quotePrefix="1">
      <alignment horizontal="center" vertical="center"/>
      <protection/>
    </xf>
    <xf numFmtId="173" fontId="40" fillId="0" borderId="0" xfId="58" applyNumberFormat="1" applyFont="1" applyAlignment="1">
      <alignment horizontal="center" vertical="center"/>
      <protection/>
    </xf>
    <xf numFmtId="4" fontId="40" fillId="0" borderId="0" xfId="58" applyNumberFormat="1" applyFont="1" applyAlignment="1">
      <alignment horizontal="center" vertical="center"/>
      <protection/>
    </xf>
    <xf numFmtId="1" fontId="42" fillId="0" borderId="0" xfId="58" applyNumberFormat="1" applyFont="1" applyAlignment="1">
      <alignment horizontal="center" vertical="center"/>
      <protection/>
    </xf>
    <xf numFmtId="4" fontId="40" fillId="0" borderId="0" xfId="58" applyNumberFormat="1" applyFont="1" applyAlignment="1">
      <alignment horizontal="center" vertical="center" wrapText="1"/>
      <protection/>
    </xf>
    <xf numFmtId="1" fontId="40" fillId="0" borderId="0" xfId="58" applyNumberFormat="1" applyFont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Cannes broyées</a:t>
            </a:r>
          </a:p>
        </c:rich>
      </c:tx>
      <c:layout>
        <c:manualLayout>
          <c:xMode val="factor"/>
          <c:yMode val="factor"/>
          <c:x val="-0.000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1605"/>
          <c:w val="0.89225"/>
          <c:h val="0.8265"/>
        </c:manualLayout>
      </c:layout>
      <c:lineChart>
        <c:grouping val="standard"/>
        <c:varyColors val="0"/>
        <c:ser>
          <c:idx val="2"/>
          <c:order val="0"/>
          <c:tx>
            <c:strRef>
              <c:f>'[1]Wkgs - Cane crushed'!$D$5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'[1]Wkgs - Cane crushed'!$A$6:$A$35</c:f>
              <c:numCache>
                <c:ptCount val="30"/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</c:numCache>
            </c:numRef>
          </c:cat>
          <c:val>
            <c:numRef>
              <c:f>'[1]Wkgs - Cane crushed'!$D$6:$D$35</c:f>
              <c:numCache>
                <c:ptCount val="30"/>
                <c:pt idx="3">
                  <c:v>58.543</c:v>
                </c:pt>
                <c:pt idx="4">
                  <c:v>113.517</c:v>
                </c:pt>
                <c:pt idx="5">
                  <c:v>188.596</c:v>
                </c:pt>
                <c:pt idx="6">
                  <c:v>304.778</c:v>
                </c:pt>
                <c:pt idx="7">
                  <c:v>435.357</c:v>
                </c:pt>
                <c:pt idx="8">
                  <c:v>554.685</c:v>
                </c:pt>
                <c:pt idx="9">
                  <c:v>690.416</c:v>
                </c:pt>
                <c:pt idx="10">
                  <c:v>797.871</c:v>
                </c:pt>
                <c:pt idx="11">
                  <c:v>932.839</c:v>
                </c:pt>
                <c:pt idx="12">
                  <c:v>1056.374</c:v>
                </c:pt>
                <c:pt idx="13">
                  <c:v>1181.30989</c:v>
                </c:pt>
                <c:pt idx="14">
                  <c:v>1294.662</c:v>
                </c:pt>
                <c:pt idx="15">
                  <c:v>1413.178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'[1]Wkgs - Cane crushed'!$C$5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'[1]Wkgs - Cane crushed'!$A$6:$A$35</c:f>
              <c:numCache>
                <c:ptCount val="30"/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</c:numCache>
            </c:numRef>
          </c:cat>
          <c:val>
            <c:numRef>
              <c:f>'[1]Wkgs - Cane crushed'!$C$6:$C$35</c:f>
              <c:numCache>
                <c:ptCount val="30"/>
                <c:pt idx="1">
                  <c:v>44.144</c:v>
                </c:pt>
                <c:pt idx="2">
                  <c:v>84.903</c:v>
                </c:pt>
                <c:pt idx="3">
                  <c:v>138.094</c:v>
                </c:pt>
                <c:pt idx="4">
                  <c:v>238.246</c:v>
                </c:pt>
                <c:pt idx="5">
                  <c:v>346.94</c:v>
                </c:pt>
                <c:pt idx="6">
                  <c:v>479.857</c:v>
                </c:pt>
                <c:pt idx="7">
                  <c:v>612.349</c:v>
                </c:pt>
                <c:pt idx="8">
                  <c:v>726.539</c:v>
                </c:pt>
                <c:pt idx="9">
                  <c:v>870.157</c:v>
                </c:pt>
                <c:pt idx="10">
                  <c:v>988.397</c:v>
                </c:pt>
                <c:pt idx="11">
                  <c:v>1107.45893</c:v>
                </c:pt>
                <c:pt idx="12">
                  <c:v>1234.876</c:v>
                </c:pt>
                <c:pt idx="13">
                  <c:v>1346.966</c:v>
                </c:pt>
                <c:pt idx="14">
                  <c:v>1463.15</c:v>
                </c:pt>
                <c:pt idx="15">
                  <c:v>1597.952</c:v>
                </c:pt>
                <c:pt idx="16">
                  <c:v>1727.384</c:v>
                </c:pt>
                <c:pt idx="17">
                  <c:v>1848.728</c:v>
                </c:pt>
                <c:pt idx="18">
                  <c:v>1982.053</c:v>
                </c:pt>
                <c:pt idx="19">
                  <c:v>2124.495</c:v>
                </c:pt>
                <c:pt idx="20">
                  <c:v>2268.14702</c:v>
                </c:pt>
                <c:pt idx="21">
                  <c:v>2361.12971</c:v>
                </c:pt>
                <c:pt idx="22">
                  <c:v>2472.209</c:v>
                </c:pt>
                <c:pt idx="23">
                  <c:v>2600.141</c:v>
                </c:pt>
                <c:pt idx="24">
                  <c:v>2731.90869</c:v>
                </c:pt>
                <c:pt idx="25">
                  <c:v>2849.646</c:v>
                </c:pt>
                <c:pt idx="26">
                  <c:v>2985.634</c:v>
                </c:pt>
                <c:pt idx="27">
                  <c:v>3114.405</c:v>
                </c:pt>
                <c:pt idx="28">
                  <c:v>3245.632</c:v>
                </c:pt>
                <c:pt idx="29">
                  <c:v>3309.808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'[1]Wkgs - Cane crushed'!$B$5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'[1]Wkgs - Cane crushed'!$A$6:$A$35</c:f>
              <c:numCache>
                <c:ptCount val="30"/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</c:numCache>
            </c:numRef>
          </c:cat>
          <c:val>
            <c:numRef>
              <c:f>'[1]Wkgs - Cane crushed'!$B$6:$B$34</c:f>
              <c:numCache>
                <c:ptCount val="29"/>
                <c:pt idx="0">
                  <c:v>33.497</c:v>
                </c:pt>
                <c:pt idx="1">
                  <c:v>64.068</c:v>
                </c:pt>
                <c:pt idx="2">
                  <c:v>115.119</c:v>
                </c:pt>
                <c:pt idx="3">
                  <c:v>161.489</c:v>
                </c:pt>
                <c:pt idx="4">
                  <c:v>230.21272</c:v>
                </c:pt>
                <c:pt idx="5">
                  <c:v>380.186</c:v>
                </c:pt>
                <c:pt idx="6">
                  <c:v>520.062</c:v>
                </c:pt>
                <c:pt idx="7">
                  <c:v>667.645</c:v>
                </c:pt>
                <c:pt idx="8">
                  <c:v>813.112</c:v>
                </c:pt>
                <c:pt idx="9">
                  <c:v>966.259</c:v>
                </c:pt>
                <c:pt idx="10">
                  <c:v>1100.679</c:v>
                </c:pt>
                <c:pt idx="11">
                  <c:v>1254.295</c:v>
                </c:pt>
                <c:pt idx="12">
                  <c:v>1403.449</c:v>
                </c:pt>
                <c:pt idx="13">
                  <c:v>1535.17813</c:v>
                </c:pt>
                <c:pt idx="14">
                  <c:v>1665.964</c:v>
                </c:pt>
                <c:pt idx="15">
                  <c:v>1817.774</c:v>
                </c:pt>
                <c:pt idx="16">
                  <c:v>1962.471</c:v>
                </c:pt>
                <c:pt idx="17">
                  <c:v>2080.848</c:v>
                </c:pt>
                <c:pt idx="18">
                  <c:v>2223.108</c:v>
                </c:pt>
                <c:pt idx="19">
                  <c:v>2360.763</c:v>
                </c:pt>
                <c:pt idx="20">
                  <c:v>2508.07</c:v>
                </c:pt>
                <c:pt idx="21">
                  <c:v>2608.277</c:v>
                </c:pt>
                <c:pt idx="22">
                  <c:v>2728.053</c:v>
                </c:pt>
                <c:pt idx="23">
                  <c:v>2843.653</c:v>
                </c:pt>
                <c:pt idx="24">
                  <c:v>2961.132</c:v>
                </c:pt>
                <c:pt idx="25">
                  <c:v>3054.983</c:v>
                </c:pt>
                <c:pt idx="26">
                  <c:v>3125.798</c:v>
                </c:pt>
                <c:pt idx="27">
                  <c:v>3152.695</c:v>
                </c:pt>
              </c:numCache>
            </c:numRef>
          </c:val>
          <c:smooth val="0"/>
        </c:ser>
        <c:marker val="1"/>
        <c:axId val="18201574"/>
        <c:axId val="29596439"/>
      </c:lineChart>
      <c:catAx>
        <c:axId val="18201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BH 2020</a:t>
                </a:r>
              </a:p>
            </c:rich>
          </c:tx>
          <c:layout>
            <c:manualLayout>
              <c:xMode val="factor"/>
              <c:yMode val="factor"/>
              <c:x val="0.00375"/>
              <c:y val="0.13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9596439"/>
        <c:crosses val="autoZero"/>
        <c:auto val="1"/>
        <c:lblOffset val="100"/>
        <c:tickLblSkip val="1"/>
        <c:noMultiLvlLbl val="0"/>
      </c:catAx>
      <c:valAx>
        <c:axId val="295964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000 Tonnes</a:t>
                </a:r>
              </a:p>
            </c:rich>
          </c:tx>
          <c:layout>
            <c:manualLayout>
              <c:xMode val="factor"/>
              <c:yMode val="factor"/>
              <c:x val="0.0225"/>
              <c:y val="0.1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8201574"/>
        <c:crossesAt val="1"/>
        <c:crossBetween val="midCat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125"/>
          <c:y val="0.40225"/>
          <c:w val="0.071"/>
          <c:h val="0.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Taux d'extraction</a:t>
            </a:r>
          </a:p>
        </c:rich>
      </c:tx>
      <c:layout>
        <c:manualLayout>
          <c:xMode val="factor"/>
          <c:yMode val="factor"/>
          <c:x val="-0.000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14975"/>
          <c:w val="0.91025"/>
          <c:h val="0.8265"/>
        </c:manualLayout>
      </c:layout>
      <c:lineChart>
        <c:grouping val="standard"/>
        <c:varyColors val="0"/>
        <c:ser>
          <c:idx val="0"/>
          <c:order val="0"/>
          <c:tx>
            <c:strRef>
              <c:f>'[1]Wkgs - Extraction rates'!$D$4:$D$5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'[1]Wkgs - Extraction rates'!$A$6:$A$36</c:f>
              <c:numCache>
                <c:ptCount val="30"/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</c:numCache>
            </c:numRef>
          </c:cat>
          <c:val>
            <c:numRef>
              <c:f>'[1]Wkgs - Extraction rates'!$D$6:$D$35</c:f>
              <c:numCache>
                <c:ptCount val="30"/>
                <c:pt idx="3">
                  <c:v>8.68</c:v>
                </c:pt>
                <c:pt idx="4">
                  <c:v>8.75</c:v>
                </c:pt>
                <c:pt idx="5">
                  <c:v>8.82</c:v>
                </c:pt>
                <c:pt idx="6">
                  <c:v>9.026655211768622</c:v>
                </c:pt>
                <c:pt idx="7">
                  <c:v>9.2</c:v>
                </c:pt>
                <c:pt idx="8">
                  <c:v>9.34</c:v>
                </c:pt>
                <c:pt idx="9">
                  <c:v>9.47</c:v>
                </c:pt>
                <c:pt idx="10">
                  <c:v>9.57</c:v>
                </c:pt>
                <c:pt idx="11">
                  <c:v>9.68</c:v>
                </c:pt>
                <c:pt idx="12">
                  <c:v>9.78</c:v>
                </c:pt>
                <c:pt idx="13">
                  <c:v>9.88</c:v>
                </c:pt>
                <c:pt idx="14">
                  <c:v>9.95</c:v>
                </c:pt>
                <c:pt idx="15">
                  <c:v>10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'[1]Wkgs - Extraction rates'!$C$4:$C$5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dPt>
            <c:idx val="23"/>
            <c:spPr>
              <a:solidFill>
                <a:srgbClr val="0070C0"/>
              </a:solidFill>
              <a:ln w="25400">
                <a:solidFill>
                  <a:srgbClr val="0066CC"/>
                </a:solidFill>
              </a:ln>
            </c:spPr>
            <c:marker>
              <c:size val="6"/>
              <c:spPr>
                <a:solidFill>
                  <a:srgbClr val="0066CC"/>
                </a:solidFill>
                <a:ln>
                  <a:solidFill>
                    <a:srgbClr val="0066CC"/>
                  </a:solidFill>
                </a:ln>
              </c:spPr>
            </c:marker>
          </c:dPt>
          <c:cat>
            <c:numRef>
              <c:f>'[1]Wkgs - Extraction rates'!$A$6:$A$36</c:f>
              <c:numCache>
                <c:ptCount val="30"/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</c:numCache>
            </c:numRef>
          </c:cat>
          <c:val>
            <c:numRef>
              <c:f>'[1]Wkgs - Extraction rates'!$C$6:$C$35</c:f>
              <c:numCache>
                <c:ptCount val="30"/>
                <c:pt idx="1">
                  <c:v>8.23</c:v>
                </c:pt>
                <c:pt idx="2">
                  <c:v>8.38</c:v>
                </c:pt>
                <c:pt idx="3">
                  <c:v>8.48</c:v>
                </c:pt>
                <c:pt idx="4">
                  <c:v>8.62</c:v>
                </c:pt>
                <c:pt idx="5">
                  <c:v>8.61</c:v>
                </c:pt>
                <c:pt idx="6">
                  <c:v>8.74</c:v>
                </c:pt>
                <c:pt idx="7">
                  <c:v>8.83</c:v>
                </c:pt>
                <c:pt idx="8">
                  <c:v>8.88</c:v>
                </c:pt>
                <c:pt idx="9">
                  <c:v>8.980490651932946</c:v>
                </c:pt>
                <c:pt idx="10">
                  <c:v>9.05</c:v>
                </c:pt>
                <c:pt idx="11">
                  <c:v>9.11</c:v>
                </c:pt>
                <c:pt idx="12">
                  <c:v>9.19</c:v>
                </c:pt>
                <c:pt idx="13">
                  <c:v>9.27</c:v>
                </c:pt>
                <c:pt idx="14">
                  <c:v>9.33</c:v>
                </c:pt>
                <c:pt idx="15">
                  <c:v>9.41</c:v>
                </c:pt>
                <c:pt idx="16">
                  <c:v>9.47</c:v>
                </c:pt>
                <c:pt idx="17">
                  <c:v>9.519604996604691</c:v>
                </c:pt>
                <c:pt idx="18">
                  <c:v>9.56</c:v>
                </c:pt>
                <c:pt idx="19">
                  <c:v>9.61</c:v>
                </c:pt>
                <c:pt idx="20">
                  <c:v>9.647618640523575</c:v>
                </c:pt>
                <c:pt idx="21">
                  <c:v>9.670666282285696</c:v>
                </c:pt>
                <c:pt idx="22">
                  <c:v>9.7</c:v>
                </c:pt>
                <c:pt idx="23">
                  <c:v>9.72</c:v>
                </c:pt>
                <c:pt idx="24">
                  <c:v>9.746726871021446</c:v>
                </c:pt>
                <c:pt idx="25">
                  <c:v>9.768600473258898</c:v>
                </c:pt>
                <c:pt idx="26">
                  <c:v>9.79</c:v>
                </c:pt>
                <c:pt idx="27">
                  <c:v>9.79</c:v>
                </c:pt>
                <c:pt idx="28">
                  <c:v>9.78</c:v>
                </c:pt>
                <c:pt idx="29">
                  <c:v>9.78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'[1]Wkgs - Extraction rates'!$B$4:$B$5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'[1]Wkgs - Extraction rates'!$A$6:$A$36</c:f>
              <c:numCache>
                <c:ptCount val="30"/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</c:numCache>
            </c:numRef>
          </c:cat>
          <c:val>
            <c:numRef>
              <c:f>'[1]Wkgs - Extraction rates'!$B$6:$B$33</c:f>
              <c:numCache>
                <c:ptCount val="28"/>
                <c:pt idx="0">
                  <c:v>8.32</c:v>
                </c:pt>
                <c:pt idx="1">
                  <c:v>8.45</c:v>
                </c:pt>
                <c:pt idx="2">
                  <c:v>8.73</c:v>
                </c:pt>
                <c:pt idx="3">
                  <c:v>8.89</c:v>
                </c:pt>
                <c:pt idx="4">
                  <c:v>8.94</c:v>
                </c:pt>
                <c:pt idx="5">
                  <c:v>9.04</c:v>
                </c:pt>
                <c:pt idx="6">
                  <c:v>9.16</c:v>
                </c:pt>
                <c:pt idx="7">
                  <c:v>9.26</c:v>
                </c:pt>
                <c:pt idx="8">
                  <c:v>9.33</c:v>
                </c:pt>
                <c:pt idx="9">
                  <c:v>9.44</c:v>
                </c:pt>
                <c:pt idx="10">
                  <c:v>9.52</c:v>
                </c:pt>
                <c:pt idx="11">
                  <c:v>9.6</c:v>
                </c:pt>
                <c:pt idx="12">
                  <c:v>9.68</c:v>
                </c:pt>
                <c:pt idx="13">
                  <c:v>9.76</c:v>
                </c:pt>
                <c:pt idx="14">
                  <c:v>9.81</c:v>
                </c:pt>
                <c:pt idx="15">
                  <c:v>9.88</c:v>
                </c:pt>
                <c:pt idx="16">
                  <c:v>9.95</c:v>
                </c:pt>
                <c:pt idx="17">
                  <c:v>10</c:v>
                </c:pt>
                <c:pt idx="18">
                  <c:v>10.06</c:v>
                </c:pt>
                <c:pt idx="19">
                  <c:v>10.1</c:v>
                </c:pt>
                <c:pt idx="20">
                  <c:v>10.15</c:v>
                </c:pt>
                <c:pt idx="21">
                  <c:v>10.18</c:v>
                </c:pt>
                <c:pt idx="22">
                  <c:v>10.2</c:v>
                </c:pt>
                <c:pt idx="23">
                  <c:v>10.23</c:v>
                </c:pt>
                <c:pt idx="24">
                  <c:v>10.25</c:v>
                </c:pt>
                <c:pt idx="25">
                  <c:v>10.25</c:v>
                </c:pt>
                <c:pt idx="26">
                  <c:v>10.24</c:v>
                </c:pt>
                <c:pt idx="27">
                  <c:v>10.26</c:v>
                </c:pt>
              </c:numCache>
            </c:numRef>
          </c:val>
          <c:smooth val="0"/>
        </c:ser>
        <c:marker val="1"/>
        <c:axId val="65041360"/>
        <c:axId val="48501329"/>
      </c:lineChart>
      <c:catAx>
        <c:axId val="65041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BH 2020</a:t>
                </a:r>
              </a:p>
            </c:rich>
          </c:tx>
          <c:layout>
            <c:manualLayout>
              <c:xMode val="factor"/>
              <c:yMode val="factor"/>
              <c:x val="0.00225"/>
              <c:y val="0.13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8501329"/>
        <c:crosses val="autoZero"/>
        <c:auto val="1"/>
        <c:lblOffset val="100"/>
        <c:tickLblSkip val="1"/>
        <c:noMultiLvlLbl val="0"/>
      </c:catAx>
      <c:valAx>
        <c:axId val="48501329"/>
        <c:scaling>
          <c:orientation val="minMax"/>
          <c:min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5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5041360"/>
        <c:crossesAt val="1"/>
        <c:crossBetween val="midCat"/>
        <c:dispUnits/>
        <c:majorUnit val="0.5"/>
        <c:min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5"/>
          <c:y val="0.3675"/>
          <c:w val="0.064"/>
          <c:h val="0.4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Sucre produit</a:t>
            </a:r>
          </a:p>
        </c:rich>
      </c:tx>
      <c:layout>
        <c:manualLayout>
          <c:xMode val="factor"/>
          <c:yMode val="factor"/>
          <c:x val="-0.000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0375"/>
          <c:w val="0.92675"/>
          <c:h val="0.859"/>
        </c:manualLayout>
      </c:layout>
      <c:lineChart>
        <c:grouping val="standard"/>
        <c:varyColors val="0"/>
        <c:ser>
          <c:idx val="0"/>
          <c:order val="0"/>
          <c:tx>
            <c:strRef>
              <c:f>'[1]Wkgs - Sugar production'!$D$4:$D$5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'[1]Wkgs - Sugar production'!$A$6:$A$36</c:f>
              <c:numCache>
                <c:ptCount val="31"/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</c:numCache>
            </c:numRef>
          </c:cat>
          <c:val>
            <c:numRef>
              <c:f>'[1]Wkgs - Sugar production'!$D$6:$D$35</c:f>
              <c:numCache>
                <c:ptCount val="30"/>
                <c:pt idx="3">
                  <c:v>5082</c:v>
                </c:pt>
                <c:pt idx="4">
                  <c:v>9934</c:v>
                </c:pt>
                <c:pt idx="5">
                  <c:v>16627</c:v>
                </c:pt>
                <c:pt idx="6">
                  <c:v>27511.252</c:v>
                </c:pt>
                <c:pt idx="7">
                  <c:v>40069</c:v>
                </c:pt>
                <c:pt idx="8">
                  <c:v>51833</c:v>
                </c:pt>
                <c:pt idx="9">
                  <c:v>65374</c:v>
                </c:pt>
                <c:pt idx="10">
                  <c:v>76386</c:v>
                </c:pt>
                <c:pt idx="11">
                  <c:v>90301</c:v>
                </c:pt>
                <c:pt idx="12">
                  <c:v>103330</c:v>
                </c:pt>
                <c:pt idx="13">
                  <c:v>116688.90899999999</c:v>
                </c:pt>
                <c:pt idx="14">
                  <c:v>128826</c:v>
                </c:pt>
                <c:pt idx="15">
                  <c:v>141377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'[1]Wkgs - Sugar production'!$C$4:$C$5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Ref>
              <c:f>'[1]Wkgs - Sugar production'!$A$6:$A$36</c:f>
              <c:numCache>
                <c:ptCount val="31"/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</c:numCache>
            </c:numRef>
          </c:cat>
          <c:val>
            <c:numRef>
              <c:f>'[1]Wkgs - Sugar production'!$C$6:$C$36</c:f>
              <c:numCache>
                <c:ptCount val="31"/>
                <c:pt idx="1">
                  <c:v>3635</c:v>
                </c:pt>
                <c:pt idx="2">
                  <c:v>7118</c:v>
                </c:pt>
                <c:pt idx="3">
                  <c:v>11709</c:v>
                </c:pt>
                <c:pt idx="4">
                  <c:v>20526</c:v>
                </c:pt>
                <c:pt idx="5">
                  <c:v>29861</c:v>
                </c:pt>
                <c:pt idx="6">
                  <c:v>41922</c:v>
                </c:pt>
                <c:pt idx="7">
                  <c:v>54044</c:v>
                </c:pt>
                <c:pt idx="8">
                  <c:v>64544</c:v>
                </c:pt>
                <c:pt idx="9">
                  <c:v>78145</c:v>
                </c:pt>
                <c:pt idx="10">
                  <c:v>89415</c:v>
                </c:pt>
                <c:pt idx="11">
                  <c:v>100854</c:v>
                </c:pt>
                <c:pt idx="12">
                  <c:v>113458</c:v>
                </c:pt>
                <c:pt idx="13">
                  <c:v>124810</c:v>
                </c:pt>
                <c:pt idx="14">
                  <c:v>136509</c:v>
                </c:pt>
                <c:pt idx="15">
                  <c:v>150296</c:v>
                </c:pt>
                <c:pt idx="16">
                  <c:v>163591</c:v>
                </c:pt>
                <c:pt idx="17">
                  <c:v>175991.54594399998</c:v>
                </c:pt>
                <c:pt idx="18">
                  <c:v>189568</c:v>
                </c:pt>
                <c:pt idx="19">
                  <c:v>204092</c:v>
                </c:pt>
                <c:pt idx="20">
                  <c:v>218822.17469599997</c:v>
                </c:pt>
                <c:pt idx="21">
                  <c:v>228336.97474600002</c:v>
                </c:pt>
                <c:pt idx="22">
                  <c:v>239686</c:v>
                </c:pt>
                <c:pt idx="23">
                  <c:v>252767</c:v>
                </c:pt>
                <c:pt idx="24">
                  <c:v>266271</c:v>
                </c:pt>
                <c:pt idx="25">
                  <c:v>278370.5</c:v>
                </c:pt>
                <c:pt idx="26">
                  <c:v>292192</c:v>
                </c:pt>
                <c:pt idx="27">
                  <c:v>304919</c:v>
                </c:pt>
                <c:pt idx="28">
                  <c:v>317584</c:v>
                </c:pt>
                <c:pt idx="29">
                  <c:v>323548.676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'[1]Wkgs - Sugar production'!$B$4:$B$5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'[1]Wkgs - Sugar production'!$A$6:$A$36</c:f>
              <c:numCache>
                <c:ptCount val="31"/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</c:numCache>
            </c:numRef>
          </c:cat>
          <c:val>
            <c:numRef>
              <c:f>'[1]Wkgs - Sugar production'!$B$6:$B$34</c:f>
              <c:numCache>
                <c:ptCount val="29"/>
                <c:pt idx="0">
                  <c:v>2788</c:v>
                </c:pt>
                <c:pt idx="1">
                  <c:v>5416</c:v>
                </c:pt>
                <c:pt idx="2">
                  <c:v>10047</c:v>
                </c:pt>
                <c:pt idx="3">
                  <c:v>14350</c:v>
                </c:pt>
                <c:pt idx="4">
                  <c:v>20589</c:v>
                </c:pt>
                <c:pt idx="5">
                  <c:v>34367</c:v>
                </c:pt>
                <c:pt idx="6">
                  <c:v>47625</c:v>
                </c:pt>
                <c:pt idx="7">
                  <c:v>61799</c:v>
                </c:pt>
                <c:pt idx="8">
                  <c:v>75827</c:v>
                </c:pt>
                <c:pt idx="9">
                  <c:v>91171</c:v>
                </c:pt>
                <c:pt idx="10">
                  <c:v>104762</c:v>
                </c:pt>
                <c:pt idx="11">
                  <c:v>120403</c:v>
                </c:pt>
                <c:pt idx="12">
                  <c:v>135920</c:v>
                </c:pt>
                <c:pt idx="13">
                  <c:v>149781.01412245756</c:v>
                </c:pt>
                <c:pt idx="14">
                  <c:v>163459</c:v>
                </c:pt>
                <c:pt idx="15">
                  <c:v>179564</c:v>
                </c:pt>
                <c:pt idx="16">
                  <c:v>195300</c:v>
                </c:pt>
                <c:pt idx="17">
                  <c:v>208188</c:v>
                </c:pt>
                <c:pt idx="18">
                  <c:v>223667</c:v>
                </c:pt>
                <c:pt idx="19">
                  <c:v>238543</c:v>
                </c:pt>
                <c:pt idx="20">
                  <c:v>254517</c:v>
                </c:pt>
                <c:pt idx="21">
                  <c:v>265613</c:v>
                </c:pt>
                <c:pt idx="22">
                  <c:v>278317</c:v>
                </c:pt>
                <c:pt idx="23">
                  <c:v>290814</c:v>
                </c:pt>
                <c:pt idx="24">
                  <c:v>303452</c:v>
                </c:pt>
                <c:pt idx="25">
                  <c:v>313118</c:v>
                </c:pt>
                <c:pt idx="26">
                  <c:v>320193</c:v>
                </c:pt>
                <c:pt idx="27">
                  <c:v>323432</c:v>
                </c:pt>
              </c:numCache>
            </c:numRef>
          </c:val>
          <c:smooth val="0"/>
        </c:ser>
        <c:marker val="1"/>
        <c:axId val="33858778"/>
        <c:axId val="36293547"/>
      </c:lineChart>
      <c:catAx>
        <c:axId val="33858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BH 2020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3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6293547"/>
        <c:crosses val="autoZero"/>
        <c:auto val="1"/>
        <c:lblOffset val="100"/>
        <c:tickLblSkip val="1"/>
        <c:noMultiLvlLbl val="0"/>
      </c:catAx>
      <c:valAx>
        <c:axId val="362935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0.00825"/>
              <c:y val="0.16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3858778"/>
        <c:crossesAt val="1"/>
        <c:crossBetween val="midCat"/>
        <c:dispUnits/>
        <c:majorUnit val="100000"/>
        <c:minorUnit val="2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"/>
          <c:y val="0.3815"/>
          <c:w val="0.07175"/>
          <c:h val="0.3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3</xdr:col>
      <xdr:colOff>314325</xdr:colOff>
      <xdr:row>3</xdr:row>
      <xdr:rowOff>161925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3505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0.81525</cdr:x>
      <cdr:y>0.27325</cdr:y>
    </cdr:from>
    <cdr:to>
      <cdr:x>0.8855</cdr:x>
      <cdr:y>0.32125</cdr:y>
    </cdr:to>
    <cdr:sp>
      <cdr:nvSpPr>
        <cdr:cNvPr id="1" name="TextBox 1"/>
        <cdr:cNvSpPr txBox="1">
          <a:spLocks noChangeArrowheads="1"/>
        </cdr:cNvSpPr>
      </cdr:nvSpPr>
      <cdr:spPr>
        <a:xfrm>
          <a:off x="8648700" y="1247775"/>
          <a:ext cx="742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solidFill>
                <a:srgbClr val="993300"/>
              </a:solidFill>
            </a:rPr>
            <a:t>3,152.7</a:t>
          </a:r>
        </a:p>
      </cdr:txBody>
    </cdr:sp>
  </cdr:relSizeAnchor>
  <cdr:relSizeAnchor xmlns:cdr="http://schemas.openxmlformats.org/drawingml/2006/chartDrawing">
    <cdr:from>
      <cdr:x>0.521</cdr:x>
      <cdr:y>0.62125</cdr:y>
    </cdr:from>
    <cdr:to>
      <cdr:x>0.59275</cdr:x>
      <cdr:y>0.68225</cdr:y>
    </cdr:to>
    <cdr:sp>
      <cdr:nvSpPr>
        <cdr:cNvPr id="2" name="TextBox 1"/>
        <cdr:cNvSpPr txBox="1">
          <a:spLocks noChangeArrowheads="1"/>
        </cdr:cNvSpPr>
      </cdr:nvSpPr>
      <cdr:spPr>
        <a:xfrm>
          <a:off x="5524500" y="2838450"/>
          <a:ext cx="7620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solidFill>
                <a:srgbClr val="339966"/>
              </a:solidFill>
            </a:rPr>
            <a:t>1,413.2</a:t>
          </a:r>
        </a:p>
      </cdr:txBody>
    </cdr:sp>
  </cdr:relSizeAnchor>
  <cdr:relSizeAnchor xmlns:cdr="http://schemas.openxmlformats.org/drawingml/2006/chartDrawing">
    <cdr:from>
      <cdr:x>0.903</cdr:x>
      <cdr:y>0.24975</cdr:y>
    </cdr:from>
    <cdr:to>
      <cdr:x>0.9735</cdr:x>
      <cdr:y>0.306</cdr:y>
    </cdr:to>
    <cdr:sp>
      <cdr:nvSpPr>
        <cdr:cNvPr id="3" name="TextBox 1"/>
        <cdr:cNvSpPr txBox="1">
          <a:spLocks noChangeArrowheads="1"/>
        </cdr:cNvSpPr>
      </cdr:nvSpPr>
      <cdr:spPr>
        <a:xfrm>
          <a:off x="9572625" y="1143000"/>
          <a:ext cx="7524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solidFill>
                <a:srgbClr val="0066CC"/>
              </a:solidFill>
            </a:rPr>
            <a:t>3,403.1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0.84775</cdr:x>
      <cdr:y>0.218</cdr:y>
    </cdr:from>
    <cdr:to>
      <cdr:x>0.91275</cdr:x>
      <cdr:y>0.263</cdr:y>
    </cdr:to>
    <cdr:sp>
      <cdr:nvSpPr>
        <cdr:cNvPr id="1" name="TextBox 1"/>
        <cdr:cNvSpPr txBox="1">
          <a:spLocks noChangeArrowheads="1"/>
        </cdr:cNvSpPr>
      </cdr:nvSpPr>
      <cdr:spPr>
        <a:xfrm>
          <a:off x="8991600" y="990600"/>
          <a:ext cx="685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solidFill>
                <a:srgbClr val="993300"/>
              </a:solidFill>
            </a:rPr>
            <a:t>10.26</a:t>
          </a:r>
        </a:p>
      </cdr:txBody>
    </cdr:sp>
  </cdr:relSizeAnchor>
  <cdr:relSizeAnchor xmlns:cdr="http://schemas.openxmlformats.org/drawingml/2006/chartDrawing">
    <cdr:from>
      <cdr:x>0.45525</cdr:x>
      <cdr:y>0.17</cdr:y>
    </cdr:from>
    <cdr:to>
      <cdr:x>0.56675</cdr:x>
      <cdr:y>0.29625</cdr:y>
    </cdr:to>
    <cdr:sp>
      <cdr:nvSpPr>
        <cdr:cNvPr id="2" name="TextBox 1"/>
        <cdr:cNvSpPr txBox="1">
          <a:spLocks noChangeArrowheads="1"/>
        </cdr:cNvSpPr>
      </cdr:nvSpPr>
      <cdr:spPr>
        <a:xfrm>
          <a:off x="4829175" y="771525"/>
          <a:ext cx="11811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solidFill>
                <a:srgbClr val="339966"/>
              </a:solidFill>
            </a:rPr>
            <a:t>10.00</a:t>
          </a:r>
        </a:p>
      </cdr:txBody>
    </cdr:sp>
  </cdr:relSizeAnchor>
  <cdr:relSizeAnchor xmlns:cdr="http://schemas.openxmlformats.org/drawingml/2006/chartDrawing">
    <cdr:from>
      <cdr:x>0.9105</cdr:x>
      <cdr:y>0.2885</cdr:y>
    </cdr:from>
    <cdr:to>
      <cdr:x>0.97775</cdr:x>
      <cdr:y>0.37025</cdr:y>
    </cdr:to>
    <cdr:sp>
      <cdr:nvSpPr>
        <cdr:cNvPr id="3" name="TextBox 1"/>
        <cdr:cNvSpPr txBox="1">
          <a:spLocks noChangeArrowheads="1"/>
        </cdr:cNvSpPr>
      </cdr:nvSpPr>
      <cdr:spPr>
        <a:xfrm>
          <a:off x="9658350" y="1314450"/>
          <a:ext cx="7143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solidFill>
                <a:srgbClr val="0066CC"/>
              </a:solidFill>
            </a:rPr>
            <a:t>9.73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0.51225</cdr:x>
      <cdr:y>0.5955</cdr:y>
    </cdr:from>
    <cdr:to>
      <cdr:x>0.59325</cdr:x>
      <cdr:y>0.644</cdr:y>
    </cdr:to>
    <cdr:sp>
      <cdr:nvSpPr>
        <cdr:cNvPr id="1" name="TextBox 1"/>
        <cdr:cNvSpPr txBox="1">
          <a:spLocks noChangeArrowheads="1"/>
        </cdr:cNvSpPr>
      </cdr:nvSpPr>
      <cdr:spPr>
        <a:xfrm>
          <a:off x="5438775" y="2714625"/>
          <a:ext cx="857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solidFill>
                <a:srgbClr val="339966"/>
              </a:solidFill>
            </a:rPr>
            <a:t>141,377</a:t>
          </a:r>
        </a:p>
      </cdr:txBody>
    </cdr:sp>
  </cdr:relSizeAnchor>
  <cdr:relSizeAnchor xmlns:cdr="http://schemas.openxmlformats.org/drawingml/2006/chartDrawing">
    <cdr:from>
      <cdr:x>0.80825</cdr:x>
      <cdr:y>0.16975</cdr:y>
    </cdr:from>
    <cdr:to>
      <cdr:x>0.90475</cdr:x>
      <cdr:y>0.234</cdr:y>
    </cdr:to>
    <cdr:sp>
      <cdr:nvSpPr>
        <cdr:cNvPr id="2" name="TextBox 1"/>
        <cdr:cNvSpPr txBox="1">
          <a:spLocks noChangeArrowheads="1"/>
        </cdr:cNvSpPr>
      </cdr:nvSpPr>
      <cdr:spPr>
        <a:xfrm>
          <a:off x="8591550" y="771525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solidFill>
                <a:srgbClr val="993300"/>
              </a:solidFill>
            </a:rPr>
            <a:t>323,406</a:t>
          </a:r>
        </a:p>
      </cdr:txBody>
    </cdr:sp>
  </cdr:relSizeAnchor>
  <cdr:relSizeAnchor xmlns:cdr="http://schemas.openxmlformats.org/drawingml/2006/chartDrawing">
    <cdr:from>
      <cdr:x>0.91575</cdr:x>
      <cdr:y>0.2775</cdr:y>
    </cdr:from>
    <cdr:to>
      <cdr:x>1</cdr:x>
      <cdr:y>0.32875</cdr:y>
    </cdr:to>
    <cdr:sp>
      <cdr:nvSpPr>
        <cdr:cNvPr id="3" name="TextBox 1"/>
        <cdr:cNvSpPr txBox="1">
          <a:spLocks noChangeArrowheads="1"/>
        </cdr:cNvSpPr>
      </cdr:nvSpPr>
      <cdr:spPr>
        <a:xfrm>
          <a:off x="9725025" y="1257300"/>
          <a:ext cx="933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solidFill>
                <a:srgbClr val="0066CC"/>
              </a:solidFill>
            </a:rPr>
            <a:t>331,105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209550</xdr:rowOff>
    </xdr:from>
    <xdr:to>
      <xdr:col>3</xdr:col>
      <xdr:colOff>485775</xdr:colOff>
      <xdr:row>4</xdr:row>
      <xdr:rowOff>66675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9550"/>
          <a:ext cx="4048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628650</xdr:colOff>
      <xdr:row>14</xdr:row>
      <xdr:rowOff>257175</xdr:rowOff>
    </xdr:from>
    <xdr:to>
      <xdr:col>9</xdr:col>
      <xdr:colOff>571500</xdr:colOff>
      <xdr:row>16</xdr:row>
      <xdr:rowOff>9525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9067800" y="3648075"/>
          <a:ext cx="857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solidFill>
                <a:srgbClr val="339966"/>
              </a:solidFill>
            </a:rPr>
            <a:t>3,942.3</a:t>
          </a:r>
        </a:p>
      </xdr:txBody>
    </xdr:sp>
    <xdr:clientData/>
  </xdr:twoCellAnchor>
  <xdr:twoCellAnchor>
    <xdr:from>
      <xdr:col>8</xdr:col>
      <xdr:colOff>676275</xdr:colOff>
      <xdr:row>36</xdr:row>
      <xdr:rowOff>200025</xdr:rowOff>
    </xdr:from>
    <xdr:to>
      <xdr:col>9</xdr:col>
      <xdr:colOff>647700</xdr:colOff>
      <xdr:row>37</xdr:row>
      <xdr:rowOff>247650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9115425" y="9458325"/>
          <a:ext cx="885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10.30</a:t>
          </a:r>
        </a:p>
      </xdr:txBody>
    </xdr:sp>
    <xdr:clientData/>
  </xdr:twoCellAnchor>
  <xdr:twoCellAnchor>
    <xdr:from>
      <xdr:col>8</xdr:col>
      <xdr:colOff>866775</xdr:colOff>
      <xdr:row>50</xdr:row>
      <xdr:rowOff>152400</xdr:rowOff>
    </xdr:from>
    <xdr:to>
      <xdr:col>10</xdr:col>
      <xdr:colOff>19050</xdr:colOff>
      <xdr:row>51</xdr:row>
      <xdr:rowOff>142875</xdr:rowOff>
    </xdr:to>
    <xdr:sp>
      <xdr:nvSpPr>
        <xdr:cNvPr id="4" name="TextBox 1"/>
        <xdr:cNvSpPr txBox="1">
          <a:spLocks noChangeArrowheads="1"/>
        </xdr:cNvSpPr>
      </xdr:nvSpPr>
      <xdr:spPr>
        <a:xfrm>
          <a:off x="9305925" y="13144500"/>
          <a:ext cx="847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435,310</a:t>
          </a:r>
        </a:p>
      </xdr:txBody>
    </xdr:sp>
    <xdr:clientData/>
  </xdr:twoCellAnchor>
  <xdr:twoCellAnchor>
    <xdr:from>
      <xdr:col>7</xdr:col>
      <xdr:colOff>542925</xdr:colOff>
      <xdr:row>50</xdr:row>
      <xdr:rowOff>57150</xdr:rowOff>
    </xdr:from>
    <xdr:to>
      <xdr:col>8</xdr:col>
      <xdr:colOff>561975</xdr:colOff>
      <xdr:row>51</xdr:row>
      <xdr:rowOff>66675</xdr:rowOff>
    </xdr:to>
    <xdr:sp>
      <xdr:nvSpPr>
        <xdr:cNvPr id="5" name="TextBox 1"/>
        <xdr:cNvSpPr txBox="1">
          <a:spLocks noChangeArrowheads="1"/>
        </xdr:cNvSpPr>
      </xdr:nvSpPr>
      <xdr:spPr>
        <a:xfrm>
          <a:off x="8201025" y="13049250"/>
          <a:ext cx="800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409,200</a:t>
          </a:r>
        </a:p>
      </xdr:txBody>
    </xdr:sp>
    <xdr:clientData/>
  </xdr:twoCellAnchor>
  <xdr:twoCellAnchor>
    <xdr:from>
      <xdr:col>8</xdr:col>
      <xdr:colOff>571500</xdr:colOff>
      <xdr:row>17</xdr:row>
      <xdr:rowOff>57150</xdr:rowOff>
    </xdr:from>
    <xdr:to>
      <xdr:col>9</xdr:col>
      <xdr:colOff>542925</xdr:colOff>
      <xdr:row>18</xdr:row>
      <xdr:rowOff>76200</xdr:rowOff>
    </xdr:to>
    <xdr:sp>
      <xdr:nvSpPr>
        <xdr:cNvPr id="6" name="TextBox 1"/>
        <xdr:cNvSpPr txBox="1">
          <a:spLocks noChangeArrowheads="1"/>
        </xdr:cNvSpPr>
      </xdr:nvSpPr>
      <xdr:spPr>
        <a:xfrm>
          <a:off x="9010650" y="4248150"/>
          <a:ext cx="885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solidFill>
                <a:srgbClr val="993300"/>
              </a:solidFill>
            </a:rPr>
            <a:t>3,812.0</a:t>
          </a:r>
        </a:p>
      </xdr:txBody>
    </xdr:sp>
    <xdr:clientData/>
  </xdr:twoCellAnchor>
  <xdr:twoCellAnchor>
    <xdr:from>
      <xdr:col>8</xdr:col>
      <xdr:colOff>781050</xdr:colOff>
      <xdr:row>33</xdr:row>
      <xdr:rowOff>219075</xdr:rowOff>
    </xdr:from>
    <xdr:to>
      <xdr:col>9</xdr:col>
      <xdr:colOff>561975</xdr:colOff>
      <xdr:row>35</xdr:row>
      <xdr:rowOff>9525</xdr:rowOff>
    </xdr:to>
    <xdr:sp>
      <xdr:nvSpPr>
        <xdr:cNvPr id="7" name="TextBox 1"/>
        <xdr:cNvSpPr txBox="1">
          <a:spLocks noChangeArrowheads="1"/>
        </xdr:cNvSpPr>
      </xdr:nvSpPr>
      <xdr:spPr>
        <a:xfrm>
          <a:off x="9220200" y="8677275"/>
          <a:ext cx="695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10.61</a:t>
          </a:r>
        </a:p>
      </xdr:txBody>
    </xdr:sp>
    <xdr:clientData/>
  </xdr:twoCellAnchor>
  <xdr:twoCellAnchor>
    <xdr:from>
      <xdr:col>8</xdr:col>
      <xdr:colOff>561975</xdr:colOff>
      <xdr:row>52</xdr:row>
      <xdr:rowOff>200025</xdr:rowOff>
    </xdr:from>
    <xdr:to>
      <xdr:col>9</xdr:col>
      <xdr:colOff>523875</xdr:colOff>
      <xdr:row>53</xdr:row>
      <xdr:rowOff>257175</xdr:rowOff>
    </xdr:to>
    <xdr:sp>
      <xdr:nvSpPr>
        <xdr:cNvPr id="8" name="TextBox 1"/>
        <xdr:cNvSpPr txBox="1">
          <a:spLocks noChangeArrowheads="1"/>
        </xdr:cNvSpPr>
      </xdr:nvSpPr>
      <xdr:spPr>
        <a:xfrm>
          <a:off x="9001125" y="13725525"/>
          <a:ext cx="876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406,367</a:t>
          </a:r>
        </a:p>
      </xdr:txBody>
    </xdr:sp>
    <xdr:clientData/>
  </xdr:twoCellAnchor>
  <xdr:twoCellAnchor>
    <xdr:from>
      <xdr:col>8</xdr:col>
      <xdr:colOff>542925</xdr:colOff>
      <xdr:row>50</xdr:row>
      <xdr:rowOff>247650</xdr:rowOff>
    </xdr:from>
    <xdr:to>
      <xdr:col>8</xdr:col>
      <xdr:colOff>657225</xdr:colOff>
      <xdr:row>52</xdr:row>
      <xdr:rowOff>85725</xdr:rowOff>
    </xdr:to>
    <xdr:sp>
      <xdr:nvSpPr>
        <xdr:cNvPr id="9" name="Curved Left Arrow 9"/>
        <xdr:cNvSpPr>
          <a:spLocks/>
        </xdr:cNvSpPr>
      </xdr:nvSpPr>
      <xdr:spPr>
        <a:xfrm>
          <a:off x="8982075" y="13239750"/>
          <a:ext cx="114300" cy="371475"/>
        </a:xfrm>
        <a:prstGeom prst="curvedLeftArrow">
          <a:avLst>
            <a:gd name="adj1" fmla="val 32129"/>
            <a:gd name="adj2" fmla="val 45532"/>
            <a:gd name="adj3" fmla="val -25000"/>
          </a:avLst>
        </a:prstGeom>
        <a:noFill/>
        <a:ln w="15875" cmpd="sng">
          <a:solidFill>
            <a:srgbClr val="92D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10</xdr:row>
      <xdr:rowOff>95250</xdr:rowOff>
    </xdr:from>
    <xdr:to>
      <xdr:col>10</xdr:col>
      <xdr:colOff>676275</xdr:colOff>
      <xdr:row>27</xdr:row>
      <xdr:rowOff>219075</xdr:rowOff>
    </xdr:to>
    <xdr:graphicFrame>
      <xdr:nvGraphicFramePr>
        <xdr:cNvPr id="10" name="Chart 5"/>
        <xdr:cNvGraphicFramePr/>
      </xdr:nvGraphicFramePr>
      <xdr:xfrm>
        <a:off x="200025" y="2495550"/>
        <a:ext cx="106108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28</xdr:row>
      <xdr:rowOff>180975</xdr:rowOff>
    </xdr:from>
    <xdr:to>
      <xdr:col>10</xdr:col>
      <xdr:colOff>647700</xdr:colOff>
      <xdr:row>45</xdr:row>
      <xdr:rowOff>219075</xdr:rowOff>
    </xdr:to>
    <xdr:graphicFrame>
      <xdr:nvGraphicFramePr>
        <xdr:cNvPr id="11" name="Chart 14"/>
        <xdr:cNvGraphicFramePr/>
      </xdr:nvGraphicFramePr>
      <xdr:xfrm>
        <a:off x="171450" y="7305675"/>
        <a:ext cx="1061085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152400</xdr:colOff>
      <xdr:row>46</xdr:row>
      <xdr:rowOff>76200</xdr:rowOff>
    </xdr:from>
    <xdr:to>
      <xdr:col>10</xdr:col>
      <xdr:colOff>647700</xdr:colOff>
      <xdr:row>64</xdr:row>
      <xdr:rowOff>104775</xdr:rowOff>
    </xdr:to>
    <xdr:graphicFrame>
      <xdr:nvGraphicFramePr>
        <xdr:cNvPr id="12" name="Chart 15"/>
        <xdr:cNvGraphicFramePr/>
      </xdr:nvGraphicFramePr>
      <xdr:xfrm>
        <a:off x="152400" y="12001500"/>
        <a:ext cx="10629900" cy="4562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ropbox%20(Ch.%20of%20Agriculture)\MCA%20Agriculture\SUGAR\Bulletin%20Hebdomadaire\BH%202020\Workings\Template%202020-%20Cha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ique  "/>
      <sheetName val="Wkgs - Cane crushed"/>
      <sheetName val="Wkgs - Extraction rates"/>
      <sheetName val="Wkgs - Sugar production"/>
    </sheetNames>
    <sheetDataSet>
      <sheetData sheetId="1">
        <row r="5">
          <cell r="B5">
            <v>2018</v>
          </cell>
          <cell r="C5">
            <v>2019</v>
          </cell>
          <cell r="D5">
            <v>2020</v>
          </cell>
        </row>
        <row r="6">
          <cell r="B6">
            <v>33.497</v>
          </cell>
        </row>
        <row r="7">
          <cell r="B7">
            <v>64.068</v>
          </cell>
          <cell r="C7">
            <v>44.144</v>
          </cell>
        </row>
        <row r="8">
          <cell r="B8">
            <v>115.119</v>
          </cell>
          <cell r="C8">
            <v>84.903</v>
          </cell>
        </row>
        <row r="9">
          <cell r="A9">
            <v>1</v>
          </cell>
          <cell r="B9">
            <v>161.489</v>
          </cell>
          <cell r="C9">
            <v>138.094</v>
          </cell>
          <cell r="D9">
            <v>58.543</v>
          </cell>
        </row>
        <row r="10">
          <cell r="A10">
            <v>2</v>
          </cell>
          <cell r="B10">
            <v>230.21272</v>
          </cell>
          <cell r="C10">
            <v>238.246</v>
          </cell>
          <cell r="D10">
            <v>113.517</v>
          </cell>
        </row>
        <row r="11">
          <cell r="A11">
            <v>3</v>
          </cell>
          <cell r="B11">
            <v>380.186</v>
          </cell>
          <cell r="C11">
            <v>346.94</v>
          </cell>
          <cell r="D11">
            <v>188.596</v>
          </cell>
        </row>
        <row r="12">
          <cell r="A12">
            <v>4</v>
          </cell>
          <cell r="B12">
            <v>520.062</v>
          </cell>
          <cell r="C12">
            <v>479.857</v>
          </cell>
          <cell r="D12">
            <v>304.778</v>
          </cell>
        </row>
        <row r="13">
          <cell r="A13">
            <v>5</v>
          </cell>
          <cell r="B13">
            <v>667.645</v>
          </cell>
          <cell r="C13">
            <v>612.349</v>
          </cell>
          <cell r="D13">
            <v>435.357</v>
          </cell>
        </row>
        <row r="14">
          <cell r="A14">
            <v>6</v>
          </cell>
          <cell r="B14">
            <v>813.112</v>
          </cell>
          <cell r="C14">
            <v>726.539</v>
          </cell>
          <cell r="D14">
            <v>554.685</v>
          </cell>
        </row>
        <row r="15">
          <cell r="A15">
            <v>7</v>
          </cell>
          <cell r="B15">
            <v>966.259</v>
          </cell>
          <cell r="C15">
            <v>870.157</v>
          </cell>
          <cell r="D15">
            <v>690.416</v>
          </cell>
        </row>
        <row r="16">
          <cell r="A16">
            <v>8</v>
          </cell>
          <cell r="B16">
            <v>1100.679</v>
          </cell>
          <cell r="C16">
            <v>988.397</v>
          </cell>
          <cell r="D16">
            <v>797.871</v>
          </cell>
        </row>
        <row r="17">
          <cell r="A17">
            <v>9</v>
          </cell>
          <cell r="B17">
            <v>1254.295</v>
          </cell>
          <cell r="C17">
            <v>1107.45893</v>
          </cell>
          <cell r="D17">
            <v>932.839</v>
          </cell>
        </row>
        <row r="18">
          <cell r="A18">
            <v>10</v>
          </cell>
          <cell r="B18">
            <v>1403.449</v>
          </cell>
          <cell r="C18">
            <v>1234.876</v>
          </cell>
          <cell r="D18">
            <v>1056.374</v>
          </cell>
        </row>
        <row r="19">
          <cell r="A19">
            <v>11</v>
          </cell>
          <cell r="B19">
            <v>1535.17813</v>
          </cell>
          <cell r="C19">
            <v>1346.966</v>
          </cell>
          <cell r="D19">
            <v>1181.30989</v>
          </cell>
        </row>
        <row r="20">
          <cell r="A20">
            <v>12</v>
          </cell>
          <cell r="B20">
            <v>1665.964</v>
          </cell>
          <cell r="C20">
            <v>1463.15</v>
          </cell>
          <cell r="D20">
            <v>1294.662</v>
          </cell>
        </row>
        <row r="21">
          <cell r="A21">
            <v>13</v>
          </cell>
          <cell r="B21">
            <v>1817.774</v>
          </cell>
          <cell r="C21">
            <v>1597.952</v>
          </cell>
          <cell r="D21">
            <v>1413.178</v>
          </cell>
        </row>
        <row r="22">
          <cell r="A22">
            <v>14</v>
          </cell>
          <cell r="B22">
            <v>1962.471</v>
          </cell>
          <cell r="C22">
            <v>1727.384</v>
          </cell>
        </row>
        <row r="23">
          <cell r="A23">
            <v>15</v>
          </cell>
          <cell r="B23">
            <v>2080.848</v>
          </cell>
          <cell r="C23">
            <v>1848.728</v>
          </cell>
        </row>
        <row r="24">
          <cell r="A24">
            <v>16</v>
          </cell>
          <cell r="B24">
            <v>2223.108</v>
          </cell>
          <cell r="C24">
            <v>1982.053</v>
          </cell>
        </row>
        <row r="25">
          <cell r="A25">
            <v>17</v>
          </cell>
          <cell r="B25">
            <v>2360.763</v>
          </cell>
          <cell r="C25">
            <v>2124.495</v>
          </cell>
        </row>
        <row r="26">
          <cell r="A26">
            <v>18</v>
          </cell>
          <cell r="B26">
            <v>2508.07</v>
          </cell>
          <cell r="C26">
            <v>2268.14702</v>
          </cell>
        </row>
        <row r="27">
          <cell r="A27">
            <v>19</v>
          </cell>
          <cell r="B27">
            <v>2608.277</v>
          </cell>
          <cell r="C27">
            <v>2361.12971</v>
          </cell>
        </row>
        <row r="28">
          <cell r="A28">
            <v>20</v>
          </cell>
          <cell r="B28">
            <v>2728.053</v>
          </cell>
          <cell r="C28">
            <v>2472.209</v>
          </cell>
        </row>
        <row r="29">
          <cell r="A29">
            <v>21</v>
          </cell>
          <cell r="B29">
            <v>2843.653</v>
          </cell>
          <cell r="C29">
            <v>2600.141</v>
          </cell>
        </row>
        <row r="30">
          <cell r="A30">
            <v>22</v>
          </cell>
          <cell r="B30">
            <v>2961.132</v>
          </cell>
          <cell r="C30">
            <v>2731.90869</v>
          </cell>
        </row>
        <row r="31">
          <cell r="A31">
            <v>23</v>
          </cell>
          <cell r="B31">
            <v>3054.983</v>
          </cell>
          <cell r="C31">
            <v>2849.646</v>
          </cell>
        </row>
        <row r="32">
          <cell r="A32">
            <v>24</v>
          </cell>
          <cell r="B32">
            <v>3125.798</v>
          </cell>
          <cell r="C32">
            <v>2985.634</v>
          </cell>
        </row>
        <row r="33">
          <cell r="A33">
            <v>25</v>
          </cell>
          <cell r="B33">
            <v>3152.695</v>
          </cell>
          <cell r="C33">
            <v>3114.405</v>
          </cell>
        </row>
        <row r="34">
          <cell r="A34">
            <v>26</v>
          </cell>
          <cell r="C34">
            <v>3245.632</v>
          </cell>
        </row>
        <row r="35">
          <cell r="A35">
            <v>27</v>
          </cell>
          <cell r="C35">
            <v>3309.808</v>
          </cell>
        </row>
      </sheetData>
      <sheetData sheetId="2">
        <row r="4">
          <cell r="B4">
            <v>2018</v>
          </cell>
          <cell r="C4">
            <v>2019</v>
          </cell>
          <cell r="D4">
            <v>2020</v>
          </cell>
        </row>
        <row r="6">
          <cell r="B6">
            <v>8.32</v>
          </cell>
        </row>
        <row r="7">
          <cell r="B7">
            <v>8.45</v>
          </cell>
          <cell r="C7">
            <v>8.23</v>
          </cell>
        </row>
        <row r="8">
          <cell r="B8">
            <v>8.73</v>
          </cell>
          <cell r="C8">
            <v>8.38</v>
          </cell>
        </row>
        <row r="9">
          <cell r="A9">
            <v>1</v>
          </cell>
          <cell r="B9">
            <v>8.89</v>
          </cell>
          <cell r="C9">
            <v>8.48</v>
          </cell>
          <cell r="D9">
            <v>8.68</v>
          </cell>
        </row>
        <row r="10">
          <cell r="A10">
            <v>2</v>
          </cell>
          <cell r="B10">
            <v>8.94</v>
          </cell>
          <cell r="C10">
            <v>8.62</v>
          </cell>
          <cell r="D10">
            <v>8.75</v>
          </cell>
        </row>
        <row r="11">
          <cell r="A11">
            <v>3</v>
          </cell>
          <cell r="B11">
            <v>9.04</v>
          </cell>
          <cell r="C11">
            <v>8.61</v>
          </cell>
          <cell r="D11">
            <v>8.82</v>
          </cell>
        </row>
        <row r="12">
          <cell r="A12">
            <v>4</v>
          </cell>
          <cell r="B12">
            <v>9.16</v>
          </cell>
          <cell r="C12">
            <v>8.74</v>
          </cell>
          <cell r="D12">
            <v>9.026655211768622</v>
          </cell>
        </row>
        <row r="13">
          <cell r="A13">
            <v>5</v>
          </cell>
          <cell r="B13">
            <v>9.26</v>
          </cell>
          <cell r="C13">
            <v>8.83</v>
          </cell>
          <cell r="D13">
            <v>9.2</v>
          </cell>
        </row>
        <row r="14">
          <cell r="A14">
            <v>6</v>
          </cell>
          <cell r="B14">
            <v>9.33</v>
          </cell>
          <cell r="C14">
            <v>8.88</v>
          </cell>
          <cell r="D14">
            <v>9.34</v>
          </cell>
        </row>
        <row r="15">
          <cell r="A15">
            <v>7</v>
          </cell>
          <cell r="B15">
            <v>9.44</v>
          </cell>
          <cell r="C15">
            <v>8.980490651932946</v>
          </cell>
          <cell r="D15">
            <v>9.47</v>
          </cell>
        </row>
        <row r="16">
          <cell r="A16">
            <v>8</v>
          </cell>
          <cell r="B16">
            <v>9.52</v>
          </cell>
          <cell r="C16">
            <v>9.05</v>
          </cell>
          <cell r="D16">
            <v>9.57</v>
          </cell>
        </row>
        <row r="17">
          <cell r="A17">
            <v>9</v>
          </cell>
          <cell r="B17">
            <v>9.6</v>
          </cell>
          <cell r="C17">
            <v>9.11</v>
          </cell>
          <cell r="D17">
            <v>9.68</v>
          </cell>
        </row>
        <row r="18">
          <cell r="A18">
            <v>10</v>
          </cell>
          <cell r="B18">
            <v>9.68</v>
          </cell>
          <cell r="C18">
            <v>9.19</v>
          </cell>
          <cell r="D18">
            <v>9.78</v>
          </cell>
        </row>
        <row r="19">
          <cell r="A19">
            <v>11</v>
          </cell>
          <cell r="B19">
            <v>9.76</v>
          </cell>
          <cell r="C19">
            <v>9.27</v>
          </cell>
          <cell r="D19">
            <v>9.88</v>
          </cell>
        </row>
        <row r="20">
          <cell r="A20">
            <v>12</v>
          </cell>
          <cell r="B20">
            <v>9.81</v>
          </cell>
          <cell r="C20">
            <v>9.33</v>
          </cell>
          <cell r="D20">
            <v>9.95</v>
          </cell>
        </row>
        <row r="21">
          <cell r="A21">
            <v>13</v>
          </cell>
          <cell r="B21">
            <v>9.88</v>
          </cell>
          <cell r="C21">
            <v>9.41</v>
          </cell>
          <cell r="D21">
            <v>10</v>
          </cell>
        </row>
        <row r="22">
          <cell r="A22">
            <v>14</v>
          </cell>
          <cell r="B22">
            <v>9.95</v>
          </cell>
          <cell r="C22">
            <v>9.47</v>
          </cell>
        </row>
        <row r="23">
          <cell r="A23">
            <v>15</v>
          </cell>
          <cell r="B23">
            <v>10</v>
          </cell>
          <cell r="C23">
            <v>9.519604996604691</v>
          </cell>
        </row>
        <row r="24">
          <cell r="A24">
            <v>16</v>
          </cell>
          <cell r="B24">
            <v>10.06</v>
          </cell>
          <cell r="C24">
            <v>9.56</v>
          </cell>
        </row>
        <row r="25">
          <cell r="A25">
            <v>17</v>
          </cell>
          <cell r="B25">
            <v>10.1</v>
          </cell>
          <cell r="C25">
            <v>9.61</v>
          </cell>
        </row>
        <row r="26">
          <cell r="A26">
            <v>18</v>
          </cell>
          <cell r="B26">
            <v>10.15</v>
          </cell>
          <cell r="C26">
            <v>9.647618640523575</v>
          </cell>
        </row>
        <row r="27">
          <cell r="A27">
            <v>19</v>
          </cell>
          <cell r="B27">
            <v>10.18</v>
          </cell>
          <cell r="C27">
            <v>9.670666282285696</v>
          </cell>
        </row>
        <row r="28">
          <cell r="A28">
            <v>20</v>
          </cell>
          <cell r="B28">
            <v>10.2</v>
          </cell>
          <cell r="C28">
            <v>9.7</v>
          </cell>
        </row>
        <row r="29">
          <cell r="A29">
            <v>21</v>
          </cell>
          <cell r="B29">
            <v>10.23</v>
          </cell>
          <cell r="C29">
            <v>9.72</v>
          </cell>
        </row>
        <row r="30">
          <cell r="A30">
            <v>22</v>
          </cell>
          <cell r="B30">
            <v>10.25</v>
          </cell>
          <cell r="C30">
            <v>9.746726871021446</v>
          </cell>
        </row>
        <row r="31">
          <cell r="A31">
            <v>23</v>
          </cell>
          <cell r="B31">
            <v>10.25</v>
          </cell>
          <cell r="C31">
            <v>9.768600473258898</v>
          </cell>
        </row>
        <row r="32">
          <cell r="A32">
            <v>24</v>
          </cell>
          <cell r="B32">
            <v>10.24</v>
          </cell>
          <cell r="C32">
            <v>9.79</v>
          </cell>
        </row>
        <row r="33">
          <cell r="A33">
            <v>25</v>
          </cell>
          <cell r="B33">
            <v>10.26</v>
          </cell>
          <cell r="C33">
            <v>9.79</v>
          </cell>
        </row>
        <row r="34">
          <cell r="A34">
            <v>26</v>
          </cell>
          <cell r="C34">
            <v>9.78</v>
          </cell>
        </row>
        <row r="35">
          <cell r="A35">
            <v>27</v>
          </cell>
          <cell r="C35">
            <v>9.78</v>
          </cell>
        </row>
      </sheetData>
      <sheetData sheetId="3">
        <row r="4">
          <cell r="B4">
            <v>2018</v>
          </cell>
          <cell r="C4">
            <v>2019</v>
          </cell>
          <cell r="D4">
            <v>2020</v>
          </cell>
        </row>
        <row r="6">
          <cell r="B6">
            <v>2788</v>
          </cell>
        </row>
        <row r="7">
          <cell r="B7">
            <v>5416</v>
          </cell>
          <cell r="C7">
            <v>3635</v>
          </cell>
        </row>
        <row r="8">
          <cell r="B8">
            <v>10047</v>
          </cell>
          <cell r="C8">
            <v>7118</v>
          </cell>
        </row>
        <row r="9">
          <cell r="A9">
            <v>1</v>
          </cell>
          <cell r="B9">
            <v>14350</v>
          </cell>
          <cell r="C9">
            <v>11709</v>
          </cell>
          <cell r="D9">
            <v>5082</v>
          </cell>
        </row>
        <row r="10">
          <cell r="A10">
            <v>2</v>
          </cell>
          <cell r="B10">
            <v>20589</v>
          </cell>
          <cell r="C10">
            <v>20526</v>
          </cell>
          <cell r="D10">
            <v>9934</v>
          </cell>
        </row>
        <row r="11">
          <cell r="A11">
            <v>3</v>
          </cell>
          <cell r="B11">
            <v>34367</v>
          </cell>
          <cell r="C11">
            <v>29861</v>
          </cell>
          <cell r="D11">
            <v>16627</v>
          </cell>
        </row>
        <row r="12">
          <cell r="A12">
            <v>4</v>
          </cell>
          <cell r="B12">
            <v>47625</v>
          </cell>
          <cell r="C12">
            <v>41922</v>
          </cell>
          <cell r="D12">
            <v>27511.252</v>
          </cell>
        </row>
        <row r="13">
          <cell r="A13">
            <v>5</v>
          </cell>
          <cell r="B13">
            <v>61799</v>
          </cell>
          <cell r="C13">
            <v>54044</v>
          </cell>
          <cell r="D13">
            <v>40069</v>
          </cell>
        </row>
        <row r="14">
          <cell r="A14">
            <v>6</v>
          </cell>
          <cell r="B14">
            <v>75827</v>
          </cell>
          <cell r="C14">
            <v>64544</v>
          </cell>
          <cell r="D14">
            <v>51833</v>
          </cell>
        </row>
        <row r="15">
          <cell r="A15">
            <v>7</v>
          </cell>
          <cell r="B15">
            <v>91171</v>
          </cell>
          <cell r="C15">
            <v>78145</v>
          </cell>
          <cell r="D15">
            <v>65374</v>
          </cell>
        </row>
        <row r="16">
          <cell r="A16">
            <v>8</v>
          </cell>
          <cell r="B16">
            <v>104762</v>
          </cell>
          <cell r="C16">
            <v>89415</v>
          </cell>
          <cell r="D16">
            <v>76386</v>
          </cell>
        </row>
        <row r="17">
          <cell r="A17">
            <v>9</v>
          </cell>
          <cell r="B17">
            <v>120403</v>
          </cell>
          <cell r="C17">
            <v>100854</v>
          </cell>
          <cell r="D17">
            <v>90301</v>
          </cell>
        </row>
        <row r="18">
          <cell r="A18">
            <v>10</v>
          </cell>
          <cell r="B18">
            <v>135920</v>
          </cell>
          <cell r="C18">
            <v>113458</v>
          </cell>
          <cell r="D18">
            <v>103330</v>
          </cell>
        </row>
        <row r="19">
          <cell r="A19">
            <v>11</v>
          </cell>
          <cell r="B19">
            <v>149781.01412245756</v>
          </cell>
          <cell r="C19">
            <v>124810</v>
          </cell>
          <cell r="D19">
            <v>116688.90899999999</v>
          </cell>
        </row>
        <row r="20">
          <cell r="A20">
            <v>12</v>
          </cell>
          <cell r="B20">
            <v>163459</v>
          </cell>
          <cell r="C20">
            <v>136509</v>
          </cell>
          <cell r="D20">
            <v>128826</v>
          </cell>
        </row>
        <row r="21">
          <cell r="A21">
            <v>13</v>
          </cell>
          <cell r="B21">
            <v>179564</v>
          </cell>
          <cell r="C21">
            <v>150296</v>
          </cell>
          <cell r="D21">
            <v>141377</v>
          </cell>
        </row>
        <row r="22">
          <cell r="A22">
            <v>14</v>
          </cell>
          <cell r="B22">
            <v>195300</v>
          </cell>
          <cell r="C22">
            <v>163591</v>
          </cell>
        </row>
        <row r="23">
          <cell r="A23">
            <v>15</v>
          </cell>
          <cell r="B23">
            <v>208188</v>
          </cell>
          <cell r="C23">
            <v>175991.54594399998</v>
          </cell>
        </row>
        <row r="24">
          <cell r="A24">
            <v>16</v>
          </cell>
          <cell r="B24">
            <v>223667</v>
          </cell>
          <cell r="C24">
            <v>189568</v>
          </cell>
        </row>
        <row r="25">
          <cell r="A25">
            <v>17</v>
          </cell>
          <cell r="B25">
            <v>238543</v>
          </cell>
          <cell r="C25">
            <v>204092</v>
          </cell>
        </row>
        <row r="26">
          <cell r="A26">
            <v>18</v>
          </cell>
          <cell r="B26">
            <v>254517</v>
          </cell>
          <cell r="C26">
            <v>218822.17469599997</v>
          </cell>
        </row>
        <row r="27">
          <cell r="A27">
            <v>19</v>
          </cell>
          <cell r="B27">
            <v>265613</v>
          </cell>
          <cell r="C27">
            <v>228336.97474600002</v>
          </cell>
        </row>
        <row r="28">
          <cell r="A28">
            <v>20</v>
          </cell>
          <cell r="B28">
            <v>278317</v>
          </cell>
          <cell r="C28">
            <v>239686</v>
          </cell>
        </row>
        <row r="29">
          <cell r="A29">
            <v>21</v>
          </cell>
          <cell r="B29">
            <v>290814</v>
          </cell>
          <cell r="C29">
            <v>252767</v>
          </cell>
        </row>
        <row r="30">
          <cell r="A30">
            <v>22</v>
          </cell>
          <cell r="B30">
            <v>303452</v>
          </cell>
          <cell r="C30">
            <v>266271</v>
          </cell>
        </row>
        <row r="31">
          <cell r="A31">
            <v>23</v>
          </cell>
          <cell r="B31">
            <v>313118</v>
          </cell>
          <cell r="C31">
            <v>278370.5</v>
          </cell>
        </row>
        <row r="32">
          <cell r="A32">
            <v>24</v>
          </cell>
          <cell r="B32">
            <v>320193</v>
          </cell>
          <cell r="C32">
            <v>292192</v>
          </cell>
        </row>
        <row r="33">
          <cell r="A33">
            <v>25</v>
          </cell>
          <cell r="B33">
            <v>323432</v>
          </cell>
          <cell r="C33">
            <v>304919</v>
          </cell>
        </row>
        <row r="34">
          <cell r="A34">
            <v>26</v>
          </cell>
          <cell r="C34">
            <v>317584</v>
          </cell>
        </row>
        <row r="35">
          <cell r="A35">
            <v>27</v>
          </cell>
          <cell r="C35">
            <v>323548.676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701"/>
  <sheetViews>
    <sheetView showGridLines="0" tabSelected="1" zoomScale="85" zoomScaleNormal="85" zoomScaleSheetLayoutView="100" workbookViewId="0" topLeftCell="A41">
      <selection activeCell="E48" sqref="E48"/>
    </sheetView>
  </sheetViews>
  <sheetFormatPr defaultColWidth="11.00390625" defaultRowHeight="12.75"/>
  <cols>
    <col min="1" max="1" width="25.7109375" style="5" customWidth="1"/>
    <col min="2" max="2" width="10.7109375" style="5" customWidth="1"/>
    <col min="3" max="3" width="12.7109375" style="5" customWidth="1"/>
    <col min="4" max="4" width="11.28125" style="5" customWidth="1"/>
    <col min="5" max="5" width="14.28125" style="201" customWidth="1"/>
    <col min="6" max="6" width="11.28125" style="5" customWidth="1"/>
    <col min="7" max="7" width="12.7109375" style="5" customWidth="1"/>
    <col min="8" max="9" width="10.7109375" style="5" customWidth="1"/>
    <col min="10" max="10" width="11.28125" style="2" customWidth="1"/>
    <col min="11" max="11" width="13.28125" style="3" customWidth="1"/>
    <col min="12" max="12" width="11.28125" style="3" customWidth="1"/>
    <col min="13" max="13" width="13.28125" style="3" customWidth="1"/>
    <col min="14" max="14" width="8.140625" style="3" customWidth="1"/>
    <col min="15" max="15" width="30.7109375" style="3" customWidth="1"/>
    <col min="16" max="16" width="56.00390625" style="1" customWidth="1"/>
    <col min="17" max="20" width="11.00390625" style="1" customWidth="1"/>
    <col min="21" max="21" width="11.140625" style="1" bestFit="1" customWidth="1"/>
    <col min="22" max="23" width="11.00390625" style="1" customWidth="1"/>
    <col min="24" max="24" width="11.140625" style="1" bestFit="1" customWidth="1"/>
    <col min="25" max="16384" width="11.00390625" style="1" customWidth="1"/>
  </cols>
  <sheetData>
    <row r="1" spans="1:16" ht="20.25">
      <c r="A1" s="7"/>
      <c r="B1" s="7"/>
      <c r="C1" s="7"/>
      <c r="D1" s="7"/>
      <c r="E1" s="185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20.25">
      <c r="A2" s="11"/>
      <c r="B2" s="11"/>
      <c r="C2" s="11"/>
      <c r="D2" s="11"/>
      <c r="E2" s="186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20.25">
      <c r="A3" s="11"/>
      <c r="B3" s="11"/>
      <c r="C3" s="11"/>
      <c r="D3" s="11"/>
      <c r="E3" s="186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20.25">
      <c r="A4" s="11"/>
      <c r="B4" s="11"/>
      <c r="C4" s="11"/>
      <c r="D4" s="11"/>
      <c r="E4" s="186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21" customHeight="1">
      <c r="A5" s="1"/>
      <c r="B5" s="8"/>
      <c r="C5" s="8"/>
      <c r="D5" s="8"/>
      <c r="E5" s="187"/>
      <c r="F5" s="8"/>
      <c r="G5" s="8"/>
      <c r="H5" s="8"/>
      <c r="I5" s="8"/>
      <c r="J5" s="9"/>
      <c r="K5" s="4"/>
      <c r="L5" s="10"/>
      <c r="M5" s="4"/>
      <c r="N5" s="4"/>
      <c r="O5" s="4"/>
      <c r="P5" s="10"/>
    </row>
    <row r="6" spans="1:16" s="12" customFormat="1" ht="21" customHeight="1">
      <c r="A6" s="333" t="s">
        <v>0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96"/>
      <c r="O6" s="96"/>
      <c r="P6" s="96"/>
    </row>
    <row r="7" spans="1:16" s="12" customFormat="1" ht="21" customHeight="1">
      <c r="A7" s="13"/>
      <c r="B7" s="13"/>
      <c r="C7" s="13"/>
      <c r="D7" s="13"/>
      <c r="E7" s="188"/>
      <c r="F7" s="13"/>
      <c r="G7" s="13"/>
      <c r="H7" s="13"/>
      <c r="I7" s="13"/>
      <c r="J7" s="14"/>
      <c r="K7" s="15"/>
      <c r="L7" s="15"/>
      <c r="M7" s="15"/>
      <c r="N7" s="16"/>
      <c r="O7" s="16"/>
      <c r="P7" s="17"/>
    </row>
    <row r="8" spans="1:16" s="12" customFormat="1" ht="21" customHeight="1">
      <c r="A8" s="334" t="s">
        <v>49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97"/>
      <c r="O8" s="97"/>
      <c r="P8" s="97"/>
    </row>
    <row r="9" spans="5:16" s="15" customFormat="1" ht="21" customHeight="1">
      <c r="E9" s="189"/>
      <c r="N9" s="18"/>
      <c r="O9" s="18"/>
      <c r="P9" s="19"/>
    </row>
    <row r="10" spans="1:16" s="12" customFormat="1" ht="21" customHeight="1">
      <c r="A10" s="217" t="s">
        <v>51</v>
      </c>
      <c r="B10" s="218"/>
      <c r="C10" s="218"/>
      <c r="D10" s="218"/>
      <c r="E10" s="188"/>
      <c r="F10" s="218"/>
      <c r="G10" s="218"/>
      <c r="H10" s="218"/>
      <c r="I10" s="218"/>
      <c r="J10" s="14"/>
      <c r="K10" s="15"/>
      <c r="L10" s="15"/>
      <c r="M10" s="121" t="s">
        <v>37</v>
      </c>
      <c r="N10" s="16"/>
      <c r="O10" s="20"/>
      <c r="P10" s="17"/>
    </row>
    <row r="11" spans="1:16" s="12" customFormat="1" ht="21" customHeight="1">
      <c r="A11" s="218"/>
      <c r="B11" s="218"/>
      <c r="C11" s="218"/>
      <c r="D11" s="218"/>
      <c r="E11" s="188"/>
      <c r="F11" s="218"/>
      <c r="G11" s="218"/>
      <c r="H11" s="218"/>
      <c r="I11" s="218"/>
      <c r="J11" s="14"/>
      <c r="K11" s="15"/>
      <c r="L11" s="15"/>
      <c r="M11" s="15"/>
      <c r="N11" s="21"/>
      <c r="O11" s="21"/>
      <c r="P11" s="17"/>
    </row>
    <row r="12" spans="1:15" s="100" customFormat="1" ht="21" customHeight="1">
      <c r="A12" s="98"/>
      <c r="B12" s="345" t="s">
        <v>14</v>
      </c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7"/>
      <c r="N12" s="99"/>
      <c r="O12" s="99"/>
    </row>
    <row r="13" spans="1:15" s="100" customFormat="1" ht="21" customHeight="1">
      <c r="A13" s="37"/>
      <c r="B13" s="337" t="s">
        <v>15</v>
      </c>
      <c r="C13" s="338"/>
      <c r="D13" s="339" t="s">
        <v>17</v>
      </c>
      <c r="E13" s="340"/>
      <c r="F13" s="339" t="s">
        <v>18</v>
      </c>
      <c r="G13" s="340"/>
      <c r="H13" s="331" t="s">
        <v>46</v>
      </c>
      <c r="I13" s="332"/>
      <c r="J13" s="327" t="s">
        <v>1</v>
      </c>
      <c r="K13" s="328"/>
      <c r="L13" s="327" t="s">
        <v>11</v>
      </c>
      <c r="M13" s="328"/>
      <c r="N13" s="101"/>
      <c r="O13" s="101"/>
    </row>
    <row r="14" spans="1:15" s="100" customFormat="1" ht="21" customHeight="1">
      <c r="A14" s="37"/>
      <c r="B14" s="335" t="s">
        <v>33</v>
      </c>
      <c r="C14" s="336"/>
      <c r="D14" s="335" t="s">
        <v>19</v>
      </c>
      <c r="E14" s="336"/>
      <c r="F14" s="335" t="s">
        <v>19</v>
      </c>
      <c r="G14" s="336"/>
      <c r="H14" s="335" t="s">
        <v>22</v>
      </c>
      <c r="I14" s="336"/>
      <c r="J14" s="325" t="s">
        <v>20</v>
      </c>
      <c r="K14" s="326"/>
      <c r="L14" s="325" t="s">
        <v>21</v>
      </c>
      <c r="M14" s="326"/>
      <c r="N14" s="99"/>
      <c r="O14" s="99"/>
    </row>
    <row r="15" spans="1:15" s="100" customFormat="1" ht="21" customHeight="1">
      <c r="A15" s="37"/>
      <c r="B15" s="102"/>
      <c r="C15" s="103"/>
      <c r="D15" s="81"/>
      <c r="E15" s="190"/>
      <c r="F15" s="81"/>
      <c r="G15" s="104"/>
      <c r="H15" s="102"/>
      <c r="I15" s="137"/>
      <c r="J15" s="136"/>
      <c r="K15" s="105"/>
      <c r="L15" s="74"/>
      <c r="M15" s="105"/>
      <c r="N15" s="101"/>
      <c r="O15" s="101"/>
    </row>
    <row r="16" spans="1:15" s="100" customFormat="1" ht="21" customHeight="1">
      <c r="A16" s="37"/>
      <c r="B16" s="81" t="s">
        <v>2</v>
      </c>
      <c r="C16" s="82" t="s">
        <v>3</v>
      </c>
      <c r="D16" s="81" t="s">
        <v>2</v>
      </c>
      <c r="E16" s="191" t="s">
        <v>3</v>
      </c>
      <c r="F16" s="81" t="s">
        <v>2</v>
      </c>
      <c r="G16" s="82" t="s">
        <v>3</v>
      </c>
      <c r="H16" s="81" t="s">
        <v>2</v>
      </c>
      <c r="I16" s="83" t="s">
        <v>3</v>
      </c>
      <c r="J16" s="107" t="s">
        <v>2</v>
      </c>
      <c r="K16" s="107" t="s">
        <v>3</v>
      </c>
      <c r="L16" s="106" t="s">
        <v>2</v>
      </c>
      <c r="M16" s="108" t="s">
        <v>3</v>
      </c>
      <c r="N16" s="99"/>
      <c r="O16" s="99"/>
    </row>
    <row r="17" spans="1:15" s="100" customFormat="1" ht="21" customHeight="1">
      <c r="A17" s="37"/>
      <c r="B17" s="109"/>
      <c r="C17" s="110"/>
      <c r="D17" s="109"/>
      <c r="E17" s="192"/>
      <c r="F17" s="109"/>
      <c r="G17" s="110"/>
      <c r="H17" s="128"/>
      <c r="I17" s="129"/>
      <c r="J17" s="112"/>
      <c r="K17" s="112"/>
      <c r="L17" s="111"/>
      <c r="M17" s="113"/>
      <c r="N17" s="99"/>
      <c r="O17" s="99"/>
    </row>
    <row r="18" spans="1:17" s="100" customFormat="1" ht="21" customHeight="1">
      <c r="A18" s="114"/>
      <c r="B18" s="22"/>
      <c r="C18" s="202"/>
      <c r="D18" s="23"/>
      <c r="E18" s="24"/>
      <c r="F18" s="23"/>
      <c r="G18" s="24"/>
      <c r="H18" s="135"/>
      <c r="I18" s="134"/>
      <c r="J18" s="157"/>
      <c r="K18" s="25"/>
      <c r="L18" s="26"/>
      <c r="M18" s="27"/>
      <c r="N18" s="99"/>
      <c r="O18" s="99"/>
      <c r="Q18" s="115"/>
    </row>
    <row r="19" spans="1:15" s="100" customFormat="1" ht="21" customHeight="1">
      <c r="A19" s="28" t="s">
        <v>40</v>
      </c>
      <c r="B19" s="29">
        <v>106.64</v>
      </c>
      <c r="C19" s="30">
        <v>1670.26</v>
      </c>
      <c r="D19" s="31">
        <v>7078.08</v>
      </c>
      <c r="E19" s="154">
        <v>117961.13</v>
      </c>
      <c r="F19" s="31">
        <v>792</v>
      </c>
      <c r="G19" s="154">
        <v>13036</v>
      </c>
      <c r="H19" s="143">
        <v>11.184</v>
      </c>
      <c r="I19" s="203">
        <v>11.051</v>
      </c>
      <c r="J19" s="153">
        <v>66.37359339834958</v>
      </c>
      <c r="K19" s="32">
        <v>70.6244117682277</v>
      </c>
      <c r="L19" s="33">
        <v>7.426856714178545</v>
      </c>
      <c r="M19" s="34">
        <v>7.804772909606887</v>
      </c>
      <c r="N19" s="99"/>
      <c r="O19" s="99"/>
    </row>
    <row r="20" spans="1:15" s="100" customFormat="1" ht="21" customHeight="1">
      <c r="A20" s="35" t="s">
        <v>41</v>
      </c>
      <c r="B20" s="29">
        <v>26.881</v>
      </c>
      <c r="C20" s="30">
        <v>505.47</v>
      </c>
      <c r="D20" s="31">
        <v>2237.94</v>
      </c>
      <c r="E20" s="154">
        <v>40623.52</v>
      </c>
      <c r="F20" s="31">
        <v>258.705864</v>
      </c>
      <c r="G20" s="154">
        <v>4497.023664</v>
      </c>
      <c r="H20" s="143">
        <v>11.56</v>
      </c>
      <c r="I20" s="203">
        <v>11.07</v>
      </c>
      <c r="J20" s="153">
        <v>83.25359919645847</v>
      </c>
      <c r="K20" s="32">
        <v>80.36781609195401</v>
      </c>
      <c r="L20" s="33">
        <v>9.624116067110599</v>
      </c>
      <c r="M20" s="34">
        <v>8.89671724137931</v>
      </c>
      <c r="N20" s="99"/>
      <c r="O20" s="99"/>
    </row>
    <row r="21" spans="1:21" s="100" customFormat="1" ht="21" customHeight="1">
      <c r="A21" s="36" t="s">
        <v>10</v>
      </c>
      <c r="B21" s="29">
        <v>1.81</v>
      </c>
      <c r="C21" s="30">
        <v>72.38</v>
      </c>
      <c r="D21" s="31">
        <v>133.34</v>
      </c>
      <c r="E21" s="154">
        <v>6095.679999999999</v>
      </c>
      <c r="F21" s="31">
        <v>15.533</v>
      </c>
      <c r="G21" s="155">
        <v>657.05</v>
      </c>
      <c r="H21" s="143">
        <v>11.649</v>
      </c>
      <c r="I21" s="204">
        <v>10.779</v>
      </c>
      <c r="J21" s="153">
        <v>73.66850828729282</v>
      </c>
      <c r="K21" s="32">
        <v>84.2177397071014</v>
      </c>
      <c r="L21" s="33">
        <v>8.581767955801105</v>
      </c>
      <c r="M21" s="34">
        <v>9.07778391820945</v>
      </c>
      <c r="N21" s="99"/>
      <c r="O21" s="99"/>
      <c r="U21" s="100">
        <f>16+20</f>
        <v>36</v>
      </c>
    </row>
    <row r="22" spans="1:24" s="100" customFormat="1" ht="21" customHeight="1">
      <c r="A22" s="37" t="s">
        <v>4</v>
      </c>
      <c r="B22" s="38">
        <v>135.33100000000002</v>
      </c>
      <c r="C22" s="39">
        <v>2248.11</v>
      </c>
      <c r="D22" s="40">
        <v>9449.36</v>
      </c>
      <c r="E22" s="41">
        <v>164680.33</v>
      </c>
      <c r="F22" s="40">
        <v>1066.238864</v>
      </c>
      <c r="G22" s="130">
        <v>18190.073664</v>
      </c>
      <c r="H22" s="152">
        <v>11.283715129913558</v>
      </c>
      <c r="I22" s="156">
        <v>11.045686915978369</v>
      </c>
      <c r="J22" s="158">
        <v>69.82406100597792</v>
      </c>
      <c r="K22" s="42">
        <v>73.2527901214798</v>
      </c>
      <c r="L22" s="43">
        <v>7.878748136051605</v>
      </c>
      <c r="M22" s="44">
        <v>8.091273854037391</v>
      </c>
      <c r="N22" s="99"/>
      <c r="O22" s="99"/>
      <c r="X22" s="100">
        <f>34-20</f>
        <v>14</v>
      </c>
    </row>
    <row r="23" spans="1:15" s="100" customFormat="1" ht="21" customHeight="1">
      <c r="A23" s="114"/>
      <c r="B23" s="29"/>
      <c r="C23" s="50"/>
      <c r="D23" s="59"/>
      <c r="E23" s="46"/>
      <c r="F23" s="45"/>
      <c r="G23" s="60"/>
      <c r="H23" s="146"/>
      <c r="I23" s="163"/>
      <c r="J23" s="157"/>
      <c r="K23" s="32"/>
      <c r="L23" s="33"/>
      <c r="M23" s="34"/>
      <c r="N23" s="99"/>
      <c r="O23" s="99"/>
    </row>
    <row r="24" spans="1:15" s="100" customFormat="1" ht="21" customHeight="1">
      <c r="A24" s="48" t="s">
        <v>23</v>
      </c>
      <c r="B24" s="29">
        <v>13.337</v>
      </c>
      <c r="C24" s="30">
        <v>166.03599999999997</v>
      </c>
      <c r="D24" s="45">
        <v>778.85</v>
      </c>
      <c r="E24" s="47">
        <v>9058.490000000002</v>
      </c>
      <c r="F24" s="49">
        <v>80.921</v>
      </c>
      <c r="G24" s="159">
        <v>879.724</v>
      </c>
      <c r="H24" s="148">
        <v>10.39</v>
      </c>
      <c r="I24" s="205">
        <v>9.712</v>
      </c>
      <c r="J24" s="153">
        <v>58.39769063507536</v>
      </c>
      <c r="K24" s="32">
        <v>54.55738514539018</v>
      </c>
      <c r="L24" s="33">
        <v>6.067406463222614</v>
      </c>
      <c r="M24" s="34">
        <v>5.298393119564433</v>
      </c>
      <c r="N24" s="99"/>
      <c r="O24" s="99"/>
    </row>
    <row r="25" spans="1:15" s="100" customFormat="1" ht="21" customHeight="1">
      <c r="A25" s="48" t="s">
        <v>47</v>
      </c>
      <c r="B25" s="50">
        <v>0</v>
      </c>
      <c r="C25" s="30">
        <v>110.0810363636364</v>
      </c>
      <c r="D25" s="45">
        <v>0</v>
      </c>
      <c r="E25" s="47">
        <v>10260.5</v>
      </c>
      <c r="F25" s="45">
        <v>0</v>
      </c>
      <c r="G25" s="47">
        <v>992.1903500000001</v>
      </c>
      <c r="H25" s="219">
        <v>0</v>
      </c>
      <c r="I25" s="161">
        <v>9.67</v>
      </c>
      <c r="J25" s="220">
        <v>0</v>
      </c>
      <c r="K25" s="32">
        <v>93.20860648609774</v>
      </c>
      <c r="L25" s="220">
        <v>0</v>
      </c>
      <c r="M25" s="34">
        <v>9.013272247205652</v>
      </c>
      <c r="N25" s="99"/>
      <c r="O25" s="99"/>
    </row>
    <row r="26" spans="1:15" s="100" customFormat="1" ht="21" customHeight="1">
      <c r="A26" s="48" t="s">
        <v>29</v>
      </c>
      <c r="B26" s="29">
        <v>66.75</v>
      </c>
      <c r="C26" s="30">
        <v>283</v>
      </c>
      <c r="D26" s="45">
        <v>6384.84</v>
      </c>
      <c r="E26" s="47">
        <v>29202.74</v>
      </c>
      <c r="F26" s="45">
        <v>659</v>
      </c>
      <c r="G26" s="47">
        <v>2768</v>
      </c>
      <c r="H26" s="146">
        <v>10.32</v>
      </c>
      <c r="I26" s="161">
        <v>9.48</v>
      </c>
      <c r="J26" s="153">
        <v>95.65303370786518</v>
      </c>
      <c r="K26" s="32">
        <v>103.18989399293287</v>
      </c>
      <c r="L26" s="33">
        <v>9.872659176029963</v>
      </c>
      <c r="M26" s="34">
        <v>9.780918727915195</v>
      </c>
      <c r="N26" s="99"/>
      <c r="O26" s="99"/>
    </row>
    <row r="27" spans="1:15" s="100" customFormat="1" ht="21" customHeight="1">
      <c r="A27" s="48" t="s">
        <v>30</v>
      </c>
      <c r="B27" s="29">
        <v>21.25</v>
      </c>
      <c r="C27" s="30">
        <v>813.25</v>
      </c>
      <c r="D27" s="45">
        <v>1689.82</v>
      </c>
      <c r="E27" s="47">
        <v>62448.93</v>
      </c>
      <c r="F27" s="45">
        <v>178</v>
      </c>
      <c r="G27" s="47">
        <v>6520</v>
      </c>
      <c r="H27" s="146">
        <v>10.51</v>
      </c>
      <c r="I27" s="161">
        <v>10.44</v>
      </c>
      <c r="J27" s="153">
        <v>79.52094117647059</v>
      </c>
      <c r="K27" s="32">
        <v>76.78933907162619</v>
      </c>
      <c r="L27" s="33">
        <v>8.376470588235295</v>
      </c>
      <c r="M27" s="34">
        <v>8.017214878573624</v>
      </c>
      <c r="N27" s="116"/>
      <c r="O27" s="116"/>
    </row>
    <row r="28" spans="1:15" s="100" customFormat="1" ht="21" customHeight="1">
      <c r="A28" s="35" t="s">
        <v>16</v>
      </c>
      <c r="B28" s="29">
        <v>83.56000000000006</v>
      </c>
      <c r="C28" s="30">
        <v>817.34</v>
      </c>
      <c r="D28" s="45">
        <v>5492.390000000007</v>
      </c>
      <c r="E28" s="47">
        <v>66182.74</v>
      </c>
      <c r="F28" s="45">
        <v>595.4276652000009</v>
      </c>
      <c r="G28" s="47">
        <v>7034.682877599998</v>
      </c>
      <c r="H28" s="146">
        <v>10.840957492093608</v>
      </c>
      <c r="I28" s="161">
        <v>10.629180474546684</v>
      </c>
      <c r="J28" s="153">
        <v>65.72989468645288</v>
      </c>
      <c r="K28" s="32">
        <v>80.97332811314753</v>
      </c>
      <c r="L28" s="33">
        <v>7.1257499425562525</v>
      </c>
      <c r="M28" s="34">
        <v>8.606801181393298</v>
      </c>
      <c r="N28" s="99"/>
      <c r="O28" s="99"/>
    </row>
    <row r="29" spans="1:15" s="100" customFormat="1" ht="21" customHeight="1">
      <c r="A29" s="48" t="s">
        <v>13</v>
      </c>
      <c r="B29" s="29">
        <v>62.938</v>
      </c>
      <c r="C29" s="30">
        <v>522.696</v>
      </c>
      <c r="D29" s="45">
        <v>2609.09</v>
      </c>
      <c r="E29" s="47">
        <v>24253.01</v>
      </c>
      <c r="F29" s="45">
        <v>242.82800630000003</v>
      </c>
      <c r="G29" s="47">
        <v>2189.8042729</v>
      </c>
      <c r="H29" s="146">
        <v>9.307</v>
      </c>
      <c r="I29" s="161">
        <v>9.029</v>
      </c>
      <c r="J29" s="153">
        <v>41.454923893355364</v>
      </c>
      <c r="K29" s="32">
        <v>46.39983852947028</v>
      </c>
      <c r="L29" s="33">
        <v>3.8582097667545843</v>
      </c>
      <c r="M29" s="34">
        <v>4.1894414208258715</v>
      </c>
      <c r="N29" s="116"/>
      <c r="O29" s="116"/>
    </row>
    <row r="30" spans="1:15" s="100" customFormat="1" ht="21" customHeight="1">
      <c r="A30" s="48" t="s">
        <v>27</v>
      </c>
      <c r="B30" s="29">
        <v>5.497</v>
      </c>
      <c r="C30" s="30">
        <v>22.491</v>
      </c>
      <c r="D30" s="45">
        <v>195.16</v>
      </c>
      <c r="E30" s="47">
        <v>946.26</v>
      </c>
      <c r="F30" s="45">
        <v>15.261512</v>
      </c>
      <c r="G30" s="47">
        <v>82.608498</v>
      </c>
      <c r="H30" s="146">
        <v>7.82</v>
      </c>
      <c r="I30" s="161">
        <v>8.73</v>
      </c>
      <c r="J30" s="153">
        <v>35.50300163725669</v>
      </c>
      <c r="K30" s="32">
        <v>42.07282913165266</v>
      </c>
      <c r="L30" s="33">
        <v>2.776334728033473</v>
      </c>
      <c r="M30" s="34">
        <v>3.6729579831932773</v>
      </c>
      <c r="N30" s="99"/>
      <c r="O30" s="99"/>
    </row>
    <row r="31" spans="1:15" s="100" customFormat="1" ht="21" customHeight="1">
      <c r="A31" s="35" t="s">
        <v>38</v>
      </c>
      <c r="B31" s="29">
        <v>132.04399999999998</v>
      </c>
      <c r="C31" s="30">
        <v>1115.784</v>
      </c>
      <c r="D31" s="45">
        <v>7970.59</v>
      </c>
      <c r="E31" s="47">
        <v>71720.13</v>
      </c>
      <c r="F31" s="45">
        <v>809.6376298992717</v>
      </c>
      <c r="G31" s="47">
        <v>7399.487936857346</v>
      </c>
      <c r="H31" s="146">
        <v>10.157813033906796</v>
      </c>
      <c r="I31" s="161">
        <v>10.317170279609567</v>
      </c>
      <c r="J31" s="153">
        <v>60.3631365302475</v>
      </c>
      <c r="K31" s="32">
        <v>64.27779032500914</v>
      </c>
      <c r="L31" s="33">
        <v>6.131574550144435</v>
      </c>
      <c r="M31" s="34">
        <v>6.631649079801597</v>
      </c>
      <c r="N31" s="99"/>
      <c r="O31" s="99"/>
    </row>
    <row r="32" spans="1:15" s="100" customFormat="1" ht="21" customHeight="1">
      <c r="A32" s="48" t="s">
        <v>24</v>
      </c>
      <c r="B32" s="29">
        <v>20.93</v>
      </c>
      <c r="C32" s="30">
        <v>334.3400000000001</v>
      </c>
      <c r="D32" s="45">
        <v>2430.05</v>
      </c>
      <c r="E32" s="47">
        <v>32153.87</v>
      </c>
      <c r="F32" s="45">
        <v>245.92106</v>
      </c>
      <c r="G32" s="47">
        <v>3127.6069349</v>
      </c>
      <c r="H32" s="146">
        <v>10.12</v>
      </c>
      <c r="I32" s="161">
        <v>9.727</v>
      </c>
      <c r="J32" s="153">
        <v>116.10367892976589</v>
      </c>
      <c r="K32" s="32">
        <v>96.17117305736673</v>
      </c>
      <c r="L32" s="33">
        <v>11.749692307692309</v>
      </c>
      <c r="M32" s="34">
        <v>9.35457000329006</v>
      </c>
      <c r="N32" s="99"/>
      <c r="O32" s="99"/>
    </row>
    <row r="33" spans="1:15" s="100" customFormat="1" ht="21" customHeight="1">
      <c r="A33" s="35" t="s">
        <v>48</v>
      </c>
      <c r="B33" s="29">
        <v>25.01</v>
      </c>
      <c r="C33" s="30">
        <v>133.74</v>
      </c>
      <c r="D33" s="45">
        <v>2314.93</v>
      </c>
      <c r="E33" s="47">
        <v>11998.38</v>
      </c>
      <c r="F33" s="45">
        <v>225.79827219999996</v>
      </c>
      <c r="G33" s="47">
        <v>1100.0114783999998</v>
      </c>
      <c r="H33" s="146">
        <v>9.754</v>
      </c>
      <c r="I33" s="161">
        <v>9.168</v>
      </c>
      <c r="J33" s="153">
        <v>92.56017592962813</v>
      </c>
      <c r="K33" s="32">
        <v>89.71422162404664</v>
      </c>
      <c r="L33" s="33">
        <v>9.028319560175927</v>
      </c>
      <c r="M33" s="34">
        <v>8.224999838492595</v>
      </c>
      <c r="N33" s="99"/>
      <c r="O33" s="99"/>
    </row>
    <row r="34" spans="1:17" s="100" customFormat="1" ht="21" customHeight="1">
      <c r="A34" s="35" t="s">
        <v>26</v>
      </c>
      <c r="B34" s="29">
        <v>23.481</v>
      </c>
      <c r="C34" s="52">
        <v>118.131</v>
      </c>
      <c r="D34" s="53">
        <v>1139.19</v>
      </c>
      <c r="E34" s="160">
        <v>5152.21</v>
      </c>
      <c r="F34" s="45">
        <v>125.0602782</v>
      </c>
      <c r="G34" s="160">
        <v>532.1717709000001</v>
      </c>
      <c r="H34" s="146">
        <v>10.978</v>
      </c>
      <c r="I34" s="206">
        <v>10.329</v>
      </c>
      <c r="J34" s="153">
        <v>48.51539542608918</v>
      </c>
      <c r="K34" s="32">
        <v>43.61437725914451</v>
      </c>
      <c r="L34" s="33">
        <v>5.32602010987607</v>
      </c>
      <c r="M34" s="34">
        <v>4.504929027097037</v>
      </c>
      <c r="N34" s="99"/>
      <c r="O34" s="99"/>
      <c r="Q34" s="115"/>
    </row>
    <row r="35" spans="1:15" s="100" customFormat="1" ht="21" customHeight="1">
      <c r="A35" s="37" t="s">
        <v>5</v>
      </c>
      <c r="B35" s="38">
        <v>454.797</v>
      </c>
      <c r="C35" s="39">
        <v>4436.8890363636365</v>
      </c>
      <c r="D35" s="40">
        <v>31004.910000000003</v>
      </c>
      <c r="E35" s="41">
        <v>323377.26000000007</v>
      </c>
      <c r="F35" s="40">
        <v>3177.855423799273</v>
      </c>
      <c r="G35" s="130">
        <v>32626.288119557343</v>
      </c>
      <c r="H35" s="144">
        <v>10.249523136171893</v>
      </c>
      <c r="I35" s="216">
        <v>10.08923389342755</v>
      </c>
      <c r="J35" s="158">
        <v>68.17307502028378</v>
      </c>
      <c r="K35" s="42">
        <v>72.88378351355661</v>
      </c>
      <c r="L35" s="43">
        <v>6.987415096843807</v>
      </c>
      <c r="M35" s="44">
        <v>7.353415389062115</v>
      </c>
      <c r="N35" s="99"/>
      <c r="O35" s="99"/>
    </row>
    <row r="36" spans="1:15" s="100" customFormat="1" ht="21" customHeight="1">
      <c r="A36" s="114"/>
      <c r="B36" s="29"/>
      <c r="C36" s="58"/>
      <c r="D36" s="46"/>
      <c r="E36" s="60"/>
      <c r="F36" s="46"/>
      <c r="G36" s="133"/>
      <c r="H36" s="150"/>
      <c r="I36" s="161"/>
      <c r="J36" s="157"/>
      <c r="K36" s="32"/>
      <c r="L36" s="33"/>
      <c r="M36" s="34"/>
      <c r="N36" s="117"/>
      <c r="O36" s="117"/>
    </row>
    <row r="37" spans="1:15" s="100" customFormat="1" ht="21" customHeight="1">
      <c r="A37" s="48" t="s">
        <v>42</v>
      </c>
      <c r="B37" s="29">
        <v>127.387</v>
      </c>
      <c r="C37" s="30">
        <v>1432.414</v>
      </c>
      <c r="D37" s="46">
        <v>8511.67</v>
      </c>
      <c r="E37" s="47">
        <v>110754.83</v>
      </c>
      <c r="F37" s="46">
        <v>907.344022</v>
      </c>
      <c r="G37" s="46">
        <v>10831.822374</v>
      </c>
      <c r="H37" s="146">
        <v>10.66</v>
      </c>
      <c r="I37" s="147">
        <v>9.78</v>
      </c>
      <c r="J37" s="153">
        <v>66.81741464984653</v>
      </c>
      <c r="K37" s="32">
        <v>77.32040457577209</v>
      </c>
      <c r="L37" s="33">
        <v>7.12273640167364</v>
      </c>
      <c r="M37" s="34">
        <v>7.56193556751051</v>
      </c>
      <c r="N37" s="117"/>
      <c r="O37" s="117"/>
    </row>
    <row r="38" spans="1:18" s="100" customFormat="1" ht="21" customHeight="1">
      <c r="A38" s="48" t="s">
        <v>25</v>
      </c>
      <c r="B38" s="29">
        <v>93.72899999999993</v>
      </c>
      <c r="C38" s="30">
        <v>1069.684</v>
      </c>
      <c r="D38" s="46">
        <v>4656.790000000001</v>
      </c>
      <c r="E38" s="47">
        <v>61248.66</v>
      </c>
      <c r="F38" s="46">
        <v>536.043</v>
      </c>
      <c r="G38" s="46">
        <v>6455.609</v>
      </c>
      <c r="H38" s="146">
        <v>11.511</v>
      </c>
      <c r="I38" s="147">
        <v>10.54</v>
      </c>
      <c r="J38" s="153">
        <v>49.68355578316214</v>
      </c>
      <c r="K38" s="32">
        <v>57.25864834848423</v>
      </c>
      <c r="L38" s="33">
        <v>5.719073072368215</v>
      </c>
      <c r="M38" s="34">
        <v>6.035061756556142</v>
      </c>
      <c r="N38" s="99"/>
      <c r="O38" s="99"/>
      <c r="Q38" s="115"/>
      <c r="R38" s="118"/>
    </row>
    <row r="39" spans="1:15" s="100" customFormat="1" ht="21" customHeight="1">
      <c r="A39" s="35" t="s">
        <v>43</v>
      </c>
      <c r="B39" s="29">
        <v>166.866</v>
      </c>
      <c r="C39" s="52">
        <v>1868.334</v>
      </c>
      <c r="D39" s="46">
        <v>13348.59</v>
      </c>
      <c r="E39" s="47">
        <v>140368.26</v>
      </c>
      <c r="F39" s="131">
        <v>1380.244206</v>
      </c>
      <c r="G39" s="131">
        <v>13559.573916000001</v>
      </c>
      <c r="H39" s="146">
        <v>10.34</v>
      </c>
      <c r="I39" s="147">
        <v>9.66</v>
      </c>
      <c r="J39" s="153">
        <v>79.99586494552514</v>
      </c>
      <c r="K39" s="32">
        <v>75.13017479743986</v>
      </c>
      <c r="L39" s="33">
        <v>8.2715724353673</v>
      </c>
      <c r="M39" s="34">
        <v>7.257574885432691</v>
      </c>
      <c r="N39" s="99"/>
      <c r="O39" s="99"/>
    </row>
    <row r="40" spans="1:15" s="100" customFormat="1" ht="21" customHeight="1">
      <c r="A40" s="37" t="s">
        <v>6</v>
      </c>
      <c r="B40" s="38">
        <v>387.98199999999997</v>
      </c>
      <c r="C40" s="39">
        <v>4370.432</v>
      </c>
      <c r="D40" s="130">
        <v>26517.050000000003</v>
      </c>
      <c r="E40" s="41">
        <v>312371.75</v>
      </c>
      <c r="F40" s="130">
        <v>2823.631228</v>
      </c>
      <c r="G40" s="130">
        <v>30847.00529</v>
      </c>
      <c r="H40" s="144">
        <v>10.64836106580483</v>
      </c>
      <c r="I40" s="145">
        <v>9.875094431554711</v>
      </c>
      <c r="J40" s="158">
        <v>68.34608306570925</v>
      </c>
      <c r="K40" s="44">
        <v>71.47388404624532</v>
      </c>
      <c r="L40" s="43">
        <v>7.277737699171612</v>
      </c>
      <c r="M40" s="44">
        <v>7.058113543466642</v>
      </c>
      <c r="N40" s="99"/>
      <c r="O40" s="99"/>
    </row>
    <row r="41" spans="1:15" s="100" customFormat="1" ht="21" customHeight="1">
      <c r="A41" s="114"/>
      <c r="B41" s="29"/>
      <c r="C41" s="58"/>
      <c r="D41" s="45"/>
      <c r="E41" s="60"/>
      <c r="F41" s="45"/>
      <c r="G41" s="133"/>
      <c r="H41" s="150"/>
      <c r="I41" s="161"/>
      <c r="J41" s="157"/>
      <c r="K41" s="27"/>
      <c r="L41" s="33"/>
      <c r="M41" s="34"/>
      <c r="N41" s="99"/>
      <c r="O41" s="99"/>
    </row>
    <row r="42" spans="1:15" s="100" customFormat="1" ht="21" customHeight="1">
      <c r="A42" s="48" t="s">
        <v>28</v>
      </c>
      <c r="B42" s="51">
        <v>217.05354919789102</v>
      </c>
      <c r="C42" s="52">
        <v>1831.9932197364874</v>
      </c>
      <c r="D42" s="53">
        <v>14122.829999999994</v>
      </c>
      <c r="E42" s="160">
        <v>122653.25</v>
      </c>
      <c r="F42" s="54">
        <v>1540.5579565368896</v>
      </c>
      <c r="G42" s="207">
        <v>13184.973742448523</v>
      </c>
      <c r="H42" s="149">
        <v>10.908280822872541</v>
      </c>
      <c r="I42" s="208">
        <v>10.749795657635262</v>
      </c>
      <c r="J42" s="165">
        <v>65.06610950242512</v>
      </c>
      <c r="K42" s="166">
        <v>66.95071175953498</v>
      </c>
      <c r="L42" s="55">
        <v>7.097593945042288</v>
      </c>
      <c r="M42" s="34">
        <v>7.197064705482393</v>
      </c>
      <c r="N42" s="99"/>
      <c r="O42" s="99"/>
    </row>
    <row r="43" spans="1:15" s="100" customFormat="1" ht="21" customHeight="1">
      <c r="A43" s="56" t="s">
        <v>7</v>
      </c>
      <c r="B43" s="51">
        <v>217.05354919789102</v>
      </c>
      <c r="C43" s="52">
        <v>1831.9932197364874</v>
      </c>
      <c r="D43" s="53">
        <v>14122.829999999994</v>
      </c>
      <c r="E43" s="160">
        <v>122653.25</v>
      </c>
      <c r="F43" s="54">
        <v>1540.5579565368896</v>
      </c>
      <c r="G43" s="132">
        <v>13184.973742448523</v>
      </c>
      <c r="H43" s="149">
        <v>10.908280822872541</v>
      </c>
      <c r="I43" s="162">
        <v>10.749795657635262</v>
      </c>
      <c r="J43" s="165">
        <v>65.06610950242512</v>
      </c>
      <c r="K43" s="166">
        <v>66.95071175953498</v>
      </c>
      <c r="L43" s="55">
        <v>7.097593945042288</v>
      </c>
      <c r="M43" s="44">
        <v>7.197064705482393</v>
      </c>
      <c r="N43" s="99"/>
      <c r="O43" s="99"/>
    </row>
    <row r="44" spans="1:15" s="100" customFormat="1" ht="21" customHeight="1">
      <c r="A44" s="119"/>
      <c r="B44" s="29"/>
      <c r="C44" s="30"/>
      <c r="D44" s="45"/>
      <c r="E44" s="47"/>
      <c r="F44" s="45"/>
      <c r="G44" s="46"/>
      <c r="H44" s="146"/>
      <c r="I44" s="161"/>
      <c r="J44" s="153"/>
      <c r="K44" s="34"/>
      <c r="L44" s="33"/>
      <c r="M44" s="34"/>
      <c r="N44" s="71"/>
      <c r="O44" s="71"/>
    </row>
    <row r="45" spans="1:15" s="100" customFormat="1" ht="21" customHeight="1">
      <c r="A45" s="48" t="s">
        <v>39</v>
      </c>
      <c r="B45" s="51">
        <v>82.431</v>
      </c>
      <c r="C45" s="52">
        <v>937.62</v>
      </c>
      <c r="D45" s="53">
        <v>3565.53</v>
      </c>
      <c r="E45" s="160">
        <v>52215.62</v>
      </c>
      <c r="F45" s="54">
        <v>366.1729889186891</v>
      </c>
      <c r="G45" s="207">
        <v>4890.798819117126</v>
      </c>
      <c r="H45" s="149">
        <v>10.269805300157033</v>
      </c>
      <c r="I45" s="208">
        <v>9.366543611120822</v>
      </c>
      <c r="J45" s="153">
        <v>43.25472213123704</v>
      </c>
      <c r="K45" s="34">
        <v>55.68953307309998</v>
      </c>
      <c r="L45" s="33">
        <v>4.442175746001979</v>
      </c>
      <c r="M45" s="34">
        <v>5.216184402121463</v>
      </c>
      <c r="N45" s="71"/>
      <c r="O45" s="71"/>
    </row>
    <row r="46" spans="1:15" s="100" customFormat="1" ht="21" customHeight="1">
      <c r="A46" s="37" t="s">
        <v>8</v>
      </c>
      <c r="B46" s="57">
        <v>82.431</v>
      </c>
      <c r="C46" s="58">
        <v>937.62</v>
      </c>
      <c r="D46" s="59">
        <v>3565.53</v>
      </c>
      <c r="E46" s="60">
        <v>52215.62</v>
      </c>
      <c r="F46" s="59">
        <v>366.1729889186891</v>
      </c>
      <c r="G46" s="133">
        <v>4890.798819117126</v>
      </c>
      <c r="H46" s="150">
        <v>10.269805300157033</v>
      </c>
      <c r="I46" s="163">
        <v>9.366543611120822</v>
      </c>
      <c r="J46" s="158">
        <v>43.25472213123704</v>
      </c>
      <c r="K46" s="44">
        <v>55.68953307309998</v>
      </c>
      <c r="L46" s="43">
        <v>4.442175746001979</v>
      </c>
      <c r="M46" s="44">
        <v>5.216184402121463</v>
      </c>
      <c r="N46" s="71"/>
      <c r="O46" s="71"/>
    </row>
    <row r="47" spans="1:15" s="100" customFormat="1" ht="21" customHeight="1" thickBot="1">
      <c r="A47" s="61" t="s">
        <v>9</v>
      </c>
      <c r="B47" s="62">
        <v>1277.594549197891</v>
      </c>
      <c r="C47" s="63">
        <v>13825.044256100124</v>
      </c>
      <c r="D47" s="64">
        <v>84659.68000000001</v>
      </c>
      <c r="E47" s="65">
        <v>975297</v>
      </c>
      <c r="F47" s="66">
        <v>8974.456461254853</v>
      </c>
      <c r="G47" s="64">
        <v>99739.13963512299</v>
      </c>
      <c r="H47" s="151">
        <v>10.600626486250423</v>
      </c>
      <c r="I47" s="164">
        <v>10.226527498202111</v>
      </c>
      <c r="J47" s="167">
        <v>66.2649038798355</v>
      </c>
      <c r="K47" s="168">
        <v>70.54575681156768</v>
      </c>
      <c r="L47" s="67">
        <v>7.024494951774226</v>
      </c>
      <c r="M47" s="68">
        <v>7.21438121914976</v>
      </c>
      <c r="N47" s="71"/>
      <c r="O47" s="71"/>
    </row>
    <row r="48" spans="1:15" s="70" customFormat="1" ht="21" customHeight="1" thickTop="1">
      <c r="A48" s="69"/>
      <c r="B48" s="124"/>
      <c r="C48" s="124"/>
      <c r="E48" s="193"/>
      <c r="L48" s="71"/>
      <c r="M48" s="71"/>
      <c r="N48" s="71"/>
      <c r="O48" s="71"/>
    </row>
    <row r="49" spans="1:15" s="70" customFormat="1" ht="21" customHeight="1">
      <c r="A49" s="72"/>
      <c r="B49" s="139"/>
      <c r="C49" s="138"/>
      <c r="D49" s="320" t="s">
        <v>12</v>
      </c>
      <c r="E49" s="321"/>
      <c r="F49" s="321"/>
      <c r="G49" s="321"/>
      <c r="H49" s="321"/>
      <c r="I49" s="321"/>
      <c r="J49" s="321"/>
      <c r="K49" s="321"/>
      <c r="L49" s="321"/>
      <c r="M49" s="322"/>
      <c r="N49" s="71"/>
      <c r="O49" s="71"/>
    </row>
    <row r="50" spans="1:15" s="70" customFormat="1" ht="21" customHeight="1">
      <c r="A50" s="73"/>
      <c r="D50" s="348" t="s">
        <v>44</v>
      </c>
      <c r="E50" s="349"/>
      <c r="F50" s="329" t="s">
        <v>34</v>
      </c>
      <c r="G50" s="330"/>
      <c r="H50" s="329" t="s">
        <v>46</v>
      </c>
      <c r="I50" s="330"/>
      <c r="J50" s="327" t="s">
        <v>36</v>
      </c>
      <c r="K50" s="328"/>
      <c r="L50" s="343" t="s">
        <v>35</v>
      </c>
      <c r="M50" s="344"/>
      <c r="N50" s="71"/>
      <c r="O50" s="71"/>
    </row>
    <row r="51" spans="1:15" s="70" customFormat="1" ht="21" customHeight="1">
      <c r="A51" s="75"/>
      <c r="D51" s="341" t="s">
        <v>45</v>
      </c>
      <c r="E51" s="342"/>
      <c r="F51" s="323" t="s">
        <v>22</v>
      </c>
      <c r="G51" s="324"/>
      <c r="H51" s="325" t="s">
        <v>22</v>
      </c>
      <c r="I51" s="326"/>
      <c r="J51" s="325" t="s">
        <v>19</v>
      </c>
      <c r="K51" s="326"/>
      <c r="L51" s="350" t="s">
        <v>19</v>
      </c>
      <c r="M51" s="351"/>
      <c r="N51" s="71"/>
      <c r="O51" s="71"/>
    </row>
    <row r="52" spans="1:15" s="70" customFormat="1" ht="21" customHeight="1">
      <c r="A52" s="73"/>
      <c r="D52" s="76"/>
      <c r="E52" s="194"/>
      <c r="F52" s="76"/>
      <c r="G52" s="77"/>
      <c r="H52" s="78"/>
      <c r="I52" s="79"/>
      <c r="J52" s="80"/>
      <c r="K52" s="79"/>
      <c r="L52" s="80"/>
      <c r="M52" s="79"/>
      <c r="N52" s="71"/>
      <c r="O52" s="71"/>
    </row>
    <row r="53" spans="1:15" s="70" customFormat="1" ht="21" customHeight="1">
      <c r="A53" s="75"/>
      <c r="D53" s="81" t="s">
        <v>2</v>
      </c>
      <c r="E53" s="195" t="s">
        <v>3</v>
      </c>
      <c r="F53" s="81" t="s">
        <v>2</v>
      </c>
      <c r="G53" s="82" t="s">
        <v>3</v>
      </c>
      <c r="H53" s="81" t="s">
        <v>2</v>
      </c>
      <c r="I53" s="82" t="s">
        <v>3</v>
      </c>
      <c r="J53" s="81" t="s">
        <v>2</v>
      </c>
      <c r="K53" s="82" t="s">
        <v>3</v>
      </c>
      <c r="L53" s="81" t="s">
        <v>2</v>
      </c>
      <c r="M53" s="83" t="s">
        <v>3</v>
      </c>
      <c r="N53" s="71"/>
      <c r="O53" s="71"/>
    </row>
    <row r="54" spans="1:15" s="70" customFormat="1" ht="21" customHeight="1">
      <c r="A54" s="84"/>
      <c r="D54" s="85"/>
      <c r="E54" s="196"/>
      <c r="F54" s="85"/>
      <c r="G54" s="86"/>
      <c r="H54" s="87"/>
      <c r="I54" s="88"/>
      <c r="J54" s="89"/>
      <c r="K54" s="88"/>
      <c r="L54" s="89"/>
      <c r="M54" s="88"/>
      <c r="N54" s="71"/>
      <c r="O54" s="71"/>
    </row>
    <row r="55" spans="1:15" s="70" customFormat="1" ht="21" customHeight="1">
      <c r="A55" s="90"/>
      <c r="D55" s="125"/>
      <c r="E55" s="197"/>
      <c r="F55" s="92"/>
      <c r="G55" s="93"/>
      <c r="H55" s="169"/>
      <c r="I55" s="170"/>
      <c r="J55" s="171"/>
      <c r="K55" s="213"/>
      <c r="L55" s="171"/>
      <c r="M55" s="172"/>
      <c r="N55" s="71"/>
      <c r="O55" s="71"/>
    </row>
    <row r="56" spans="1:15" s="70" customFormat="1" ht="21" customHeight="1">
      <c r="A56" s="91" t="s">
        <v>40</v>
      </c>
      <c r="D56" s="126">
        <v>6</v>
      </c>
      <c r="E56" s="209">
        <v>57</v>
      </c>
      <c r="F56" s="92">
        <v>13.077183250366495</v>
      </c>
      <c r="G56" s="93">
        <v>12.706191971919178</v>
      </c>
      <c r="H56" s="92">
        <v>10.999751246960642</v>
      </c>
      <c r="I56" s="93">
        <v>10.771209741328777</v>
      </c>
      <c r="J56" s="173">
        <v>20341.46</v>
      </c>
      <c r="K56" s="175">
        <v>312703.13000000006</v>
      </c>
      <c r="L56" s="173">
        <v>2237.51</v>
      </c>
      <c r="M56" s="174">
        <v>33681.909999999996</v>
      </c>
      <c r="N56" s="71"/>
      <c r="O56" s="71"/>
    </row>
    <row r="57" spans="1:15" s="100" customFormat="1" ht="21" customHeight="1">
      <c r="A57" s="91" t="s">
        <v>31</v>
      </c>
      <c r="D57" s="90">
        <v>5.8</v>
      </c>
      <c r="E57" s="210">
        <v>67.5</v>
      </c>
      <c r="F57" s="92">
        <v>11.944895183505322</v>
      </c>
      <c r="G57" s="93">
        <v>11.685971537334092</v>
      </c>
      <c r="H57" s="92">
        <v>10.29893052466961</v>
      </c>
      <c r="I57" s="93">
        <v>9.930568079732295</v>
      </c>
      <c r="J57" s="173">
        <v>46960.41</v>
      </c>
      <c r="K57" s="175">
        <v>496317.83</v>
      </c>
      <c r="L57" s="173">
        <v>4836.42</v>
      </c>
      <c r="M57" s="174">
        <v>49287.18</v>
      </c>
      <c r="N57" s="71"/>
      <c r="O57" s="71"/>
    </row>
    <row r="58" spans="1:15" s="100" customFormat="1" ht="21" customHeight="1">
      <c r="A58" s="123" t="s">
        <v>43</v>
      </c>
      <c r="D58" s="90">
        <v>6</v>
      </c>
      <c r="E58" s="211">
        <v>79</v>
      </c>
      <c r="F58" s="176">
        <v>12.15220371151413</v>
      </c>
      <c r="G58" s="177">
        <v>11.186447065911675</v>
      </c>
      <c r="H58" s="92">
        <v>10.695047799803177</v>
      </c>
      <c r="I58" s="177">
        <v>9.667707069520008</v>
      </c>
      <c r="J58" s="173">
        <v>51213.6</v>
      </c>
      <c r="K58" s="212">
        <v>604157</v>
      </c>
      <c r="L58" s="214">
        <v>5477.319</v>
      </c>
      <c r="M58" s="215">
        <v>58408.129</v>
      </c>
      <c r="N58" s="71"/>
      <c r="O58" s="71"/>
    </row>
    <row r="59" spans="1:15" s="100" customFormat="1" ht="21" customHeight="1" thickBot="1">
      <c r="A59" s="140" t="s">
        <v>9</v>
      </c>
      <c r="B59" s="142"/>
      <c r="C59" s="141"/>
      <c r="D59" s="127"/>
      <c r="E59" s="198"/>
      <c r="F59" s="178">
        <v>12.23</v>
      </c>
      <c r="G59" s="179">
        <v>11.7</v>
      </c>
      <c r="H59" s="180">
        <v>10.590388748405587</v>
      </c>
      <c r="I59" s="181">
        <v>10.004204919810665</v>
      </c>
      <c r="J59" s="182">
        <v>118515.47</v>
      </c>
      <c r="K59" s="183">
        <v>1413177.96</v>
      </c>
      <c r="L59" s="182">
        <v>12551.249</v>
      </c>
      <c r="M59" s="184">
        <v>141377.21899999998</v>
      </c>
      <c r="N59" s="120"/>
      <c r="O59" s="120"/>
    </row>
    <row r="60" spans="1:16" s="12" customFormat="1" ht="17.25" customHeight="1" thickTop="1">
      <c r="A60" s="221"/>
      <c r="B60" s="222"/>
      <c r="C60" s="222"/>
      <c r="D60" s="223"/>
      <c r="E60" s="199"/>
      <c r="F60" s="223"/>
      <c r="G60" s="223"/>
      <c r="H60" s="223"/>
      <c r="I60" s="223"/>
      <c r="J60" s="94"/>
      <c r="K60" s="94"/>
      <c r="L60" s="94"/>
      <c r="M60" s="94"/>
      <c r="N60" s="95"/>
      <c r="O60" s="95"/>
      <c r="P60" s="17"/>
    </row>
    <row r="61" spans="1:16" s="12" customFormat="1" ht="21" customHeight="1">
      <c r="A61" s="224" t="s">
        <v>32</v>
      </c>
      <c r="B61" s="222"/>
      <c r="C61" s="222"/>
      <c r="D61" s="223"/>
      <c r="E61" s="199"/>
      <c r="F61" s="223"/>
      <c r="G61" s="223"/>
      <c r="H61" s="223"/>
      <c r="I61" s="223"/>
      <c r="J61" s="94"/>
      <c r="K61" s="94"/>
      <c r="L61" s="94"/>
      <c r="M61" s="94"/>
      <c r="N61" s="95"/>
      <c r="O61" s="95"/>
      <c r="P61" s="17"/>
    </row>
    <row r="62" spans="1:16" s="12" customFormat="1" ht="11.25" customHeight="1">
      <c r="A62" s="221"/>
      <c r="B62" s="222"/>
      <c r="C62" s="222"/>
      <c r="D62" s="223"/>
      <c r="E62" s="199"/>
      <c r="F62" s="223"/>
      <c r="G62" s="223"/>
      <c r="H62" s="223"/>
      <c r="I62" s="223"/>
      <c r="J62" s="94"/>
      <c r="K62" s="94"/>
      <c r="L62" s="94"/>
      <c r="M62" s="94"/>
      <c r="N62" s="95"/>
      <c r="O62" s="95"/>
      <c r="P62" s="17"/>
    </row>
    <row r="63" spans="1:16" s="12" customFormat="1" ht="21" customHeight="1">
      <c r="A63" s="122" t="s">
        <v>52</v>
      </c>
      <c r="B63" s="218"/>
      <c r="C63" s="218"/>
      <c r="D63" s="218"/>
      <c r="E63" s="188"/>
      <c r="F63" s="218"/>
      <c r="G63" s="218"/>
      <c r="H63" s="218"/>
      <c r="I63" s="218"/>
      <c r="J63" s="14"/>
      <c r="K63" s="15"/>
      <c r="L63" s="95"/>
      <c r="M63" s="95"/>
      <c r="N63" s="95"/>
      <c r="O63" s="95"/>
      <c r="P63" s="17"/>
    </row>
    <row r="64" spans="2:16" s="12" customFormat="1" ht="21" customHeight="1">
      <c r="B64" s="225"/>
      <c r="C64" s="225"/>
      <c r="D64" s="226"/>
      <c r="E64" s="200"/>
      <c r="F64" s="218"/>
      <c r="G64" s="218"/>
      <c r="H64" s="218"/>
      <c r="I64" s="218"/>
      <c r="J64" s="14"/>
      <c r="K64" s="15"/>
      <c r="L64" s="95"/>
      <c r="M64" s="95"/>
      <c r="N64" s="95"/>
      <c r="O64" s="95"/>
      <c r="P64" s="17"/>
    </row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237" ht="12">
      <c r="CN237" s="6"/>
    </row>
    <row r="256" ht="12">
      <c r="CO256" s="6"/>
    </row>
    <row r="294" ht="12">
      <c r="CO294" s="6"/>
    </row>
    <row r="522" spans="93:96" ht="12">
      <c r="CO522" s="6"/>
      <c r="CR522" s="6"/>
    </row>
    <row r="527" ht="12">
      <c r="CO527" s="6"/>
    </row>
    <row r="701" ht="10.5">
      <c r="CO701" s="1">
        <v>24</v>
      </c>
    </row>
    <row r="16170" ht="0.75" customHeight="1"/>
    <row r="16173" ht="0.75" customHeight="1"/>
  </sheetData>
  <sheetProtection/>
  <mergeCells count="26">
    <mergeCell ref="D51:E51"/>
    <mergeCell ref="H50:I50"/>
    <mergeCell ref="L50:M50"/>
    <mergeCell ref="B12:M12"/>
    <mergeCell ref="F13:G13"/>
    <mergeCell ref="F14:G14"/>
    <mergeCell ref="D50:E50"/>
    <mergeCell ref="L51:M51"/>
    <mergeCell ref="J50:K50"/>
    <mergeCell ref="H14:I14"/>
    <mergeCell ref="A6:M6"/>
    <mergeCell ref="A8:M8"/>
    <mergeCell ref="D14:E14"/>
    <mergeCell ref="B13:C13"/>
    <mergeCell ref="B14:C14"/>
    <mergeCell ref="D13:E13"/>
    <mergeCell ref="D49:M49"/>
    <mergeCell ref="F51:G51"/>
    <mergeCell ref="H51:I51"/>
    <mergeCell ref="J51:K51"/>
    <mergeCell ref="J13:K13"/>
    <mergeCell ref="J14:K14"/>
    <mergeCell ref="L13:M13"/>
    <mergeCell ref="L14:M14"/>
    <mergeCell ref="F50:G50"/>
    <mergeCell ref="H13:I13"/>
  </mergeCells>
  <printOptions verticalCentered="1"/>
  <pageMargins left="0.15" right="0" top="0.078740157480315" bottom="0" header="0.078740157480315" footer="0"/>
  <pageSetup horizontalDpi="300" verticalDpi="300" orientation="portrait" paperSize="9" scale="61" r:id="rId2"/>
  <colBreaks count="1" manualBreakCount="1">
    <brk id="13" max="6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6289"/>
  <sheetViews>
    <sheetView showGridLines="0" tabSelected="1" view="pageBreakPreview" zoomScaleNormal="70" zoomScaleSheetLayoutView="100" workbookViewId="0" topLeftCell="A51">
      <selection activeCell="E48" sqref="E48"/>
    </sheetView>
  </sheetViews>
  <sheetFormatPr defaultColWidth="11.00390625" defaultRowHeight="12.75"/>
  <cols>
    <col min="1" max="1" width="31.00390625" style="298" customWidth="1"/>
    <col min="2" max="2" width="12.28125" style="298" customWidth="1"/>
    <col min="3" max="3" width="14.00390625" style="298" customWidth="1"/>
    <col min="4" max="4" width="13.421875" style="298" bestFit="1" customWidth="1"/>
    <col min="5" max="5" width="15.7109375" style="298" bestFit="1" customWidth="1"/>
    <col min="6" max="6" width="13.421875" style="298" bestFit="1" customWidth="1"/>
    <col min="7" max="7" width="15.00390625" style="298" bestFit="1" customWidth="1"/>
    <col min="8" max="8" width="11.7109375" style="318" customWidth="1"/>
    <col min="9" max="9" width="13.7109375" style="312" customWidth="1"/>
    <col min="10" max="10" width="11.7109375" style="312" customWidth="1"/>
    <col min="11" max="11" width="12.421875" style="312" bestFit="1" customWidth="1"/>
    <col min="12" max="15" width="11.00390625" style="228" customWidth="1"/>
    <col min="16" max="16" width="11.140625" style="228" bestFit="1" customWidth="1"/>
    <col min="17" max="18" width="11.00390625" style="228" customWidth="1"/>
    <col min="19" max="19" width="11.140625" style="228" bestFit="1" customWidth="1"/>
    <col min="20" max="16384" width="11.00390625" style="228" customWidth="1"/>
  </cols>
  <sheetData>
    <row r="1" spans="1:11" ht="20.25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20.25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20.25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1" ht="20.25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11" ht="15" customHeight="1">
      <c r="A5" s="228"/>
      <c r="B5" s="230"/>
      <c r="C5" s="230"/>
      <c r="D5" s="230"/>
      <c r="E5" s="230"/>
      <c r="F5" s="230"/>
      <c r="G5" s="230"/>
      <c r="H5" s="231"/>
      <c r="I5" s="232"/>
      <c r="J5" s="233"/>
      <c r="K5" s="232"/>
    </row>
    <row r="6" spans="1:11" s="234" customFormat="1" ht="21" customHeight="1">
      <c r="A6" s="352" t="s">
        <v>0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</row>
    <row r="7" spans="1:11" s="234" customFormat="1" ht="15" customHeight="1">
      <c r="A7" s="235"/>
      <c r="B7" s="235"/>
      <c r="C7" s="235"/>
      <c r="D7" s="235"/>
      <c r="E7" s="235"/>
      <c r="F7" s="235"/>
      <c r="G7" s="235"/>
      <c r="H7" s="236"/>
      <c r="I7" s="237"/>
      <c r="J7" s="237"/>
      <c r="K7" s="237"/>
    </row>
    <row r="8" spans="1:11" s="234" customFormat="1" ht="21" customHeight="1">
      <c r="A8" s="353" t="s">
        <v>53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</row>
    <row r="9" s="237" customFormat="1" ht="15" customHeight="1"/>
    <row r="10" spans="1:11" s="234" customFormat="1" ht="21" customHeight="1">
      <c r="A10" s="238" t="s">
        <v>50</v>
      </c>
      <c r="B10" s="235"/>
      <c r="C10" s="235"/>
      <c r="D10" s="235"/>
      <c r="E10" s="235"/>
      <c r="F10" s="235"/>
      <c r="G10" s="235"/>
      <c r="H10" s="236"/>
      <c r="I10" s="237"/>
      <c r="J10" s="237"/>
      <c r="K10" s="239" t="s">
        <v>54</v>
      </c>
    </row>
    <row r="11" spans="1:11" s="234" customFormat="1" ht="15" customHeight="1">
      <c r="A11" s="235"/>
      <c r="B11" s="235"/>
      <c r="C11" s="235"/>
      <c r="D11" s="235"/>
      <c r="E11" s="235"/>
      <c r="F11" s="235"/>
      <c r="G11" s="235"/>
      <c r="H11" s="236"/>
      <c r="I11" s="237"/>
      <c r="J11" s="237"/>
      <c r="K11" s="237"/>
    </row>
    <row r="12" spans="1:11" s="241" customFormat="1" ht="21" customHeight="1">
      <c r="A12" s="240"/>
      <c r="B12" s="354"/>
      <c r="C12" s="354"/>
      <c r="D12" s="354"/>
      <c r="E12" s="354"/>
      <c r="F12" s="354"/>
      <c r="G12" s="354"/>
      <c r="H12" s="354"/>
      <c r="I12" s="354"/>
      <c r="J12" s="354"/>
      <c r="K12" s="354"/>
    </row>
    <row r="13" spans="1:11" s="241" customFormat="1" ht="21" customHeight="1">
      <c r="A13" s="240"/>
      <c r="B13" s="355"/>
      <c r="C13" s="355"/>
      <c r="D13" s="356"/>
      <c r="E13" s="356"/>
      <c r="F13" s="356"/>
      <c r="G13" s="356"/>
      <c r="H13" s="357"/>
      <c r="I13" s="357"/>
      <c r="J13" s="357"/>
      <c r="K13" s="357"/>
    </row>
    <row r="14" spans="1:11" s="241" customFormat="1" ht="21" customHeight="1">
      <c r="A14" s="240"/>
      <c r="B14" s="358"/>
      <c r="C14" s="358"/>
      <c r="D14" s="358"/>
      <c r="E14" s="358"/>
      <c r="F14" s="358"/>
      <c r="G14" s="358"/>
      <c r="H14" s="357"/>
      <c r="I14" s="357"/>
      <c r="J14" s="357"/>
      <c r="K14" s="357"/>
    </row>
    <row r="15" spans="1:11" s="241" customFormat="1" ht="21" customHeight="1">
      <c r="A15" s="240"/>
      <c r="B15" s="242"/>
      <c r="C15" s="242"/>
      <c r="D15" s="242"/>
      <c r="E15" s="242"/>
      <c r="F15" s="242"/>
      <c r="G15" s="242"/>
      <c r="H15" s="243"/>
      <c r="I15" s="243"/>
      <c r="J15" s="243"/>
      <c r="K15" s="243"/>
    </row>
    <row r="16" spans="1:11" s="241" customFormat="1" ht="21" customHeight="1">
      <c r="A16" s="240"/>
      <c r="B16" s="242"/>
      <c r="C16" s="244"/>
      <c r="D16" s="242"/>
      <c r="E16" s="244"/>
      <c r="F16" s="242"/>
      <c r="G16" s="244"/>
      <c r="H16" s="243"/>
      <c r="I16" s="243"/>
      <c r="J16" s="243"/>
      <c r="K16" s="243"/>
    </row>
    <row r="17" spans="1:11" s="241" customFormat="1" ht="21" customHeight="1">
      <c r="A17" s="240"/>
      <c r="B17" s="242"/>
      <c r="C17" s="242"/>
      <c r="D17" s="242"/>
      <c r="E17" s="242"/>
      <c r="F17" s="242"/>
      <c r="G17" s="242"/>
      <c r="H17" s="243"/>
      <c r="I17" s="243"/>
      <c r="J17" s="243"/>
      <c r="K17" s="243"/>
    </row>
    <row r="18" spans="1:12" s="241" customFormat="1" ht="21" customHeight="1">
      <c r="A18" s="245"/>
      <c r="B18" s="246"/>
      <c r="C18" s="247"/>
      <c r="D18" s="248"/>
      <c r="E18" s="248"/>
      <c r="F18" s="248"/>
      <c r="G18" s="248"/>
      <c r="H18" s="249"/>
      <c r="I18" s="250"/>
      <c r="J18" s="250"/>
      <c r="K18" s="250"/>
      <c r="L18" s="251"/>
    </row>
    <row r="19" spans="1:11" s="241" customFormat="1" ht="21" customHeight="1">
      <c r="A19" s="252"/>
      <c r="B19" s="253"/>
      <c r="C19" s="253"/>
      <c r="D19" s="254"/>
      <c r="E19" s="254"/>
      <c r="F19" s="254"/>
      <c r="G19" s="254"/>
      <c r="H19" s="249"/>
      <c r="I19" s="250"/>
      <c r="J19" s="250"/>
      <c r="K19" s="250"/>
    </row>
    <row r="20" spans="1:11" s="241" customFormat="1" ht="21" customHeight="1">
      <c r="A20" s="255"/>
      <c r="B20" s="253"/>
      <c r="C20" s="253"/>
      <c r="D20" s="254"/>
      <c r="E20" s="254"/>
      <c r="F20" s="254"/>
      <c r="G20" s="254"/>
      <c r="H20" s="249"/>
      <c r="I20" s="250"/>
      <c r="J20" s="250"/>
      <c r="K20" s="250"/>
    </row>
    <row r="21" spans="1:11" s="241" customFormat="1" ht="21" customHeight="1">
      <c r="A21" s="256"/>
      <c r="B21" s="253"/>
      <c r="C21" s="253"/>
      <c r="D21" s="254"/>
      <c r="E21" s="254"/>
      <c r="F21" s="254"/>
      <c r="G21" s="254"/>
      <c r="H21" s="249"/>
      <c r="I21" s="250"/>
      <c r="J21" s="250"/>
      <c r="K21" s="250"/>
    </row>
    <row r="22" spans="1:11" s="241" customFormat="1" ht="21" customHeight="1">
      <c r="A22" s="240"/>
      <c r="B22" s="253"/>
      <c r="C22" s="253"/>
      <c r="D22" s="257"/>
      <c r="E22" s="257"/>
      <c r="F22" s="257"/>
      <c r="G22" s="257"/>
      <c r="H22" s="249"/>
      <c r="I22" s="250"/>
      <c r="J22" s="250"/>
      <c r="K22" s="250"/>
    </row>
    <row r="23" spans="1:11" s="241" customFormat="1" ht="21" customHeight="1">
      <c r="A23" s="245"/>
      <c r="B23" s="253"/>
      <c r="C23" s="253"/>
      <c r="D23" s="257"/>
      <c r="E23" s="257"/>
      <c r="F23" s="257"/>
      <c r="G23" s="257"/>
      <c r="H23" s="249"/>
      <c r="I23" s="250"/>
      <c r="J23" s="250"/>
      <c r="K23" s="250"/>
    </row>
    <row r="24" spans="1:11" s="241" customFormat="1" ht="21" customHeight="1">
      <c r="A24" s="258"/>
      <c r="B24" s="253"/>
      <c r="C24" s="253"/>
      <c r="D24" s="257"/>
      <c r="E24" s="257"/>
      <c r="F24" s="259"/>
      <c r="G24" s="259"/>
      <c r="H24" s="249"/>
      <c r="I24" s="250"/>
      <c r="J24" s="250"/>
      <c r="K24" s="250"/>
    </row>
    <row r="25" spans="1:11" s="241" customFormat="1" ht="21" customHeight="1">
      <c r="A25" s="258"/>
      <c r="B25" s="253"/>
      <c r="C25" s="253"/>
      <c r="D25" s="257"/>
      <c r="E25" s="257"/>
      <c r="F25" s="257"/>
      <c r="G25" s="257"/>
      <c r="H25" s="250"/>
      <c r="I25" s="250"/>
      <c r="J25" s="250"/>
      <c r="K25" s="250"/>
    </row>
    <row r="26" spans="1:11" s="241" customFormat="1" ht="21" customHeight="1">
      <c r="A26" s="258"/>
      <c r="B26" s="253"/>
      <c r="C26" s="253"/>
      <c r="D26" s="257"/>
      <c r="E26" s="257"/>
      <c r="F26" s="257"/>
      <c r="G26" s="257"/>
      <c r="H26" s="249"/>
      <c r="I26" s="250"/>
      <c r="J26" s="250"/>
      <c r="K26" s="250"/>
    </row>
    <row r="27" spans="1:11" s="241" customFormat="1" ht="21" customHeight="1">
      <c r="A27" s="258"/>
      <c r="B27" s="253"/>
      <c r="C27" s="253"/>
      <c r="D27" s="257"/>
      <c r="E27" s="257"/>
      <c r="F27" s="257"/>
      <c r="G27" s="257"/>
      <c r="H27" s="249"/>
      <c r="I27" s="250"/>
      <c r="J27" s="250"/>
      <c r="K27" s="250"/>
    </row>
    <row r="28" spans="1:11" s="241" customFormat="1" ht="21" customHeight="1">
      <c r="A28" s="255"/>
      <c r="B28" s="253"/>
      <c r="C28" s="253"/>
      <c r="D28" s="257"/>
      <c r="E28" s="257"/>
      <c r="F28" s="257"/>
      <c r="G28" s="257"/>
      <c r="H28" s="249"/>
      <c r="I28" s="250"/>
      <c r="J28" s="250"/>
      <c r="K28" s="250"/>
    </row>
    <row r="29" spans="1:11" s="241" customFormat="1" ht="21" customHeight="1">
      <c r="A29" s="258"/>
      <c r="B29" s="253"/>
      <c r="C29" s="253"/>
      <c r="D29" s="257"/>
      <c r="E29" s="257"/>
      <c r="F29" s="257"/>
      <c r="G29" s="257"/>
      <c r="H29" s="249"/>
      <c r="I29" s="250"/>
      <c r="J29" s="250"/>
      <c r="K29" s="250"/>
    </row>
    <row r="30" spans="1:11" s="241" customFormat="1" ht="21" customHeight="1">
      <c r="A30" s="258"/>
      <c r="B30" s="253"/>
      <c r="C30" s="253"/>
      <c r="D30" s="257"/>
      <c r="E30" s="257"/>
      <c r="F30" s="257"/>
      <c r="G30" s="257"/>
      <c r="H30" s="249"/>
      <c r="I30" s="250"/>
      <c r="J30" s="250"/>
      <c r="K30" s="250"/>
    </row>
    <row r="31" spans="1:11" s="241" customFormat="1" ht="21" customHeight="1">
      <c r="A31" s="255"/>
      <c r="B31" s="253"/>
      <c r="C31" s="253"/>
      <c r="D31" s="257"/>
      <c r="E31" s="257"/>
      <c r="F31" s="257"/>
      <c r="G31" s="257"/>
      <c r="H31" s="249"/>
      <c r="I31" s="250"/>
      <c r="J31" s="250"/>
      <c r="K31" s="250"/>
    </row>
    <row r="32" spans="1:11" s="241" customFormat="1" ht="21" customHeight="1">
      <c r="A32" s="258"/>
      <c r="B32" s="253"/>
      <c r="C32" s="253"/>
      <c r="D32" s="257"/>
      <c r="E32" s="257"/>
      <c r="F32" s="257"/>
      <c r="G32" s="257"/>
      <c r="H32" s="249"/>
      <c r="I32" s="250"/>
      <c r="J32" s="250"/>
      <c r="K32" s="250"/>
    </row>
    <row r="33" spans="1:12" s="241" customFormat="1" ht="21" customHeight="1">
      <c r="A33" s="255"/>
      <c r="B33" s="253"/>
      <c r="C33" s="253"/>
      <c r="D33" s="257"/>
      <c r="E33" s="257"/>
      <c r="F33" s="257"/>
      <c r="G33" s="257"/>
      <c r="H33" s="249"/>
      <c r="I33" s="250"/>
      <c r="J33" s="250"/>
      <c r="K33" s="250"/>
      <c r="L33" s="251"/>
    </row>
    <row r="34" spans="1:11" s="241" customFormat="1" ht="21" customHeight="1">
      <c r="A34" s="240"/>
      <c r="B34" s="253"/>
      <c r="C34" s="253"/>
      <c r="D34" s="257"/>
      <c r="E34" s="257"/>
      <c r="F34" s="257"/>
      <c r="G34" s="257"/>
      <c r="H34" s="249"/>
      <c r="I34" s="250"/>
      <c r="J34" s="250"/>
      <c r="K34" s="250"/>
    </row>
    <row r="35" spans="1:11" s="241" customFormat="1" ht="21" customHeight="1">
      <c r="A35" s="245"/>
      <c r="B35" s="253"/>
      <c r="C35" s="253"/>
      <c r="D35" s="257"/>
      <c r="E35" s="257"/>
      <c r="F35" s="257"/>
      <c r="G35" s="257"/>
      <c r="H35" s="249"/>
      <c r="I35" s="250"/>
      <c r="J35" s="250"/>
      <c r="K35" s="250"/>
    </row>
    <row r="36" spans="1:11" s="241" customFormat="1" ht="21" customHeight="1">
      <c r="A36" s="258"/>
      <c r="B36" s="253"/>
      <c r="C36" s="253"/>
      <c r="D36" s="257"/>
      <c r="E36" s="257"/>
      <c r="F36" s="257"/>
      <c r="G36" s="257"/>
      <c r="H36" s="249"/>
      <c r="I36" s="250"/>
      <c r="J36" s="250"/>
      <c r="K36" s="250"/>
    </row>
    <row r="37" spans="1:13" s="241" customFormat="1" ht="21" customHeight="1">
      <c r="A37" s="258"/>
      <c r="B37" s="253"/>
      <c r="C37" s="253"/>
      <c r="D37" s="257"/>
      <c r="E37" s="257"/>
      <c r="F37" s="257"/>
      <c r="G37" s="257"/>
      <c r="H37" s="249"/>
      <c r="I37" s="250"/>
      <c r="J37" s="250"/>
      <c r="K37" s="250"/>
      <c r="L37" s="251"/>
      <c r="M37" s="260"/>
    </row>
    <row r="38" spans="1:11" s="241" customFormat="1" ht="21" customHeight="1">
      <c r="A38" s="255"/>
      <c r="B38" s="253"/>
      <c r="C38" s="253"/>
      <c r="D38" s="257"/>
      <c r="E38" s="257"/>
      <c r="F38" s="259"/>
      <c r="G38" s="257"/>
      <c r="H38" s="249"/>
      <c r="I38" s="250"/>
      <c r="J38" s="250"/>
      <c r="K38" s="250"/>
    </row>
    <row r="39" spans="1:11" s="241" customFormat="1" ht="21" customHeight="1">
      <c r="A39" s="240"/>
      <c r="B39" s="253"/>
      <c r="C39" s="253"/>
      <c r="D39" s="257"/>
      <c r="E39" s="257"/>
      <c r="F39" s="257"/>
      <c r="G39" s="257"/>
      <c r="H39" s="249"/>
      <c r="I39" s="250"/>
      <c r="J39" s="250"/>
      <c r="K39" s="250"/>
    </row>
    <row r="40" spans="1:11" s="241" customFormat="1" ht="21" customHeight="1">
      <c r="A40" s="245"/>
      <c r="B40" s="253"/>
      <c r="C40" s="253"/>
      <c r="D40" s="257"/>
      <c r="E40" s="257"/>
      <c r="F40" s="257"/>
      <c r="G40" s="257"/>
      <c r="H40" s="249"/>
      <c r="I40" s="250"/>
      <c r="J40" s="250"/>
      <c r="K40" s="250"/>
    </row>
    <row r="41" spans="1:11" s="241" customFormat="1" ht="21" customHeight="1">
      <c r="A41" s="258"/>
      <c r="B41" s="253"/>
      <c r="C41" s="253"/>
      <c r="D41" s="257"/>
      <c r="E41" s="257"/>
      <c r="F41" s="259"/>
      <c r="G41" s="259"/>
      <c r="H41" s="249"/>
      <c r="I41" s="250"/>
      <c r="J41" s="250"/>
      <c r="K41" s="250"/>
    </row>
    <row r="42" spans="1:11" s="241" customFormat="1" ht="21" customHeight="1">
      <c r="A42" s="240"/>
      <c r="B42" s="253"/>
      <c r="C42" s="253"/>
      <c r="D42" s="257"/>
      <c r="E42" s="257"/>
      <c r="F42" s="259"/>
      <c r="G42" s="259"/>
      <c r="H42" s="249"/>
      <c r="I42" s="250"/>
      <c r="J42" s="250"/>
      <c r="K42" s="250"/>
    </row>
    <row r="43" spans="2:11" s="241" customFormat="1" ht="21" customHeight="1">
      <c r="B43" s="253"/>
      <c r="C43" s="253"/>
      <c r="D43" s="257"/>
      <c r="E43" s="257"/>
      <c r="F43" s="257"/>
      <c r="G43" s="257"/>
      <c r="H43" s="249"/>
      <c r="I43" s="250"/>
      <c r="J43" s="250"/>
      <c r="K43" s="250"/>
    </row>
    <row r="44" spans="1:11" s="241" customFormat="1" ht="21" customHeight="1">
      <c r="A44" s="258"/>
      <c r="B44" s="261"/>
      <c r="C44" s="253"/>
      <c r="D44" s="261"/>
      <c r="E44" s="257"/>
      <c r="F44" s="259"/>
      <c r="G44" s="257"/>
      <c r="H44" s="249"/>
      <c r="I44" s="250"/>
      <c r="J44" s="250"/>
      <c r="K44" s="250"/>
    </row>
    <row r="45" spans="1:11" s="241" customFormat="1" ht="21" customHeight="1">
      <c r="A45" s="258"/>
      <c r="B45" s="253"/>
      <c r="C45" s="253"/>
      <c r="D45" s="257"/>
      <c r="E45" s="257"/>
      <c r="F45" s="257"/>
      <c r="G45" s="257"/>
      <c r="H45" s="249"/>
      <c r="I45" s="250"/>
      <c r="J45" s="250"/>
      <c r="K45" s="250"/>
    </row>
    <row r="46" spans="1:11" s="241" customFormat="1" ht="21" customHeight="1">
      <c r="A46" s="240"/>
      <c r="B46" s="253"/>
      <c r="C46" s="253"/>
      <c r="D46" s="257"/>
      <c r="E46" s="257"/>
      <c r="F46" s="257"/>
      <c r="G46" s="257"/>
      <c r="H46" s="249"/>
      <c r="I46" s="250"/>
      <c r="J46" s="250"/>
      <c r="K46" s="250"/>
    </row>
    <row r="47" spans="1:11" s="241" customFormat="1" ht="21" customHeight="1">
      <c r="A47" s="262"/>
      <c r="B47" s="261"/>
      <c r="C47" s="261"/>
      <c r="D47" s="259"/>
      <c r="E47" s="259"/>
      <c r="F47" s="259"/>
      <c r="G47" s="259"/>
      <c r="H47" s="243"/>
      <c r="I47" s="263"/>
      <c r="J47" s="250"/>
      <c r="K47" s="250"/>
    </row>
    <row r="48" spans="10:11" s="264" customFormat="1" ht="21" customHeight="1">
      <c r="J48" s="265"/>
      <c r="K48" s="265"/>
    </row>
    <row r="49" spans="1:11" s="264" customFormat="1" ht="21" customHeight="1">
      <c r="A49" s="266"/>
      <c r="B49" s="267"/>
      <c r="C49" s="267"/>
      <c r="D49" s="359"/>
      <c r="E49" s="359"/>
      <c r="F49" s="359"/>
      <c r="G49" s="359"/>
      <c r="H49" s="359"/>
      <c r="I49" s="359"/>
      <c r="J49" s="359"/>
      <c r="K49" s="359"/>
    </row>
    <row r="50" spans="1:11" s="264" customFormat="1" ht="21" customHeight="1">
      <c r="A50" s="243"/>
      <c r="B50" s="267"/>
      <c r="C50" s="267"/>
      <c r="D50" s="360"/>
      <c r="E50" s="360"/>
      <c r="F50" s="360"/>
      <c r="G50" s="360"/>
      <c r="H50" s="357"/>
      <c r="I50" s="357"/>
      <c r="J50" s="361"/>
      <c r="K50" s="361"/>
    </row>
    <row r="51" spans="1:11" s="264" customFormat="1" ht="21" customHeight="1">
      <c r="A51" s="243"/>
      <c r="B51" s="267"/>
      <c r="C51" s="267"/>
      <c r="D51" s="360"/>
      <c r="E51" s="360"/>
      <c r="F51" s="357"/>
      <c r="G51" s="357"/>
      <c r="H51" s="357"/>
      <c r="I51" s="357"/>
      <c r="J51" s="361"/>
      <c r="K51" s="361"/>
    </row>
    <row r="52" spans="1:11" s="264" customFormat="1" ht="21" customHeight="1">
      <c r="A52" s="243"/>
      <c r="B52" s="267"/>
      <c r="C52" s="267"/>
      <c r="D52" s="268"/>
      <c r="E52" s="268"/>
      <c r="F52" s="269"/>
      <c r="G52" s="269"/>
      <c r="H52" s="269"/>
      <c r="I52" s="269"/>
      <c r="J52" s="269"/>
      <c r="K52" s="269"/>
    </row>
    <row r="53" spans="1:11" s="264" customFormat="1" ht="21" customHeight="1">
      <c r="A53" s="243"/>
      <c r="B53" s="267"/>
      <c r="C53" s="267"/>
      <c r="D53" s="242"/>
      <c r="E53" s="244"/>
      <c r="F53" s="242"/>
      <c r="G53" s="244"/>
      <c r="H53" s="242"/>
      <c r="I53" s="244"/>
      <c r="J53" s="242"/>
      <c r="K53" s="244"/>
    </row>
    <row r="54" spans="1:11" s="264" customFormat="1" ht="21" customHeight="1">
      <c r="A54" s="263"/>
      <c r="B54" s="267"/>
      <c r="C54" s="267"/>
      <c r="D54" s="268"/>
      <c r="E54" s="268"/>
      <c r="F54" s="269"/>
      <c r="G54" s="269"/>
      <c r="H54" s="270"/>
      <c r="I54" s="269"/>
      <c r="J54" s="270"/>
      <c r="K54" s="269"/>
    </row>
    <row r="55" spans="1:11" s="264" customFormat="1" ht="21" customHeight="1">
      <c r="A55" s="267"/>
      <c r="B55" s="267"/>
      <c r="C55" s="267"/>
      <c r="D55" s="271"/>
      <c r="E55" s="271"/>
      <c r="F55" s="271"/>
      <c r="G55" s="271"/>
      <c r="H55" s="272"/>
      <c r="I55" s="272"/>
      <c r="J55" s="272"/>
      <c r="K55" s="272"/>
    </row>
    <row r="56" spans="1:11" s="264" customFormat="1" ht="21" customHeight="1">
      <c r="A56" s="273"/>
      <c r="B56" s="267"/>
      <c r="C56" s="267"/>
      <c r="D56" s="271"/>
      <c r="E56" s="271"/>
      <c r="F56" s="274"/>
      <c r="G56" s="274"/>
      <c r="H56" s="275"/>
      <c r="I56" s="275"/>
      <c r="J56" s="275"/>
      <c r="K56" s="275"/>
    </row>
    <row r="57" spans="1:11" s="241" customFormat="1" ht="21" customHeight="1" hidden="1">
      <c r="A57" s="273"/>
      <c r="B57" s="240"/>
      <c r="C57" s="240"/>
      <c r="D57" s="271"/>
      <c r="E57" s="271"/>
      <c r="F57" s="274"/>
      <c r="G57" s="274"/>
      <c r="H57" s="275"/>
      <c r="I57" s="275"/>
      <c r="J57" s="275"/>
      <c r="K57" s="275"/>
    </row>
    <row r="58" spans="1:11" s="241" customFormat="1" ht="21" customHeight="1">
      <c r="A58" s="273"/>
      <c r="B58" s="240"/>
      <c r="C58" s="240"/>
      <c r="D58" s="271"/>
      <c r="E58" s="271"/>
      <c r="F58" s="274"/>
      <c r="G58" s="274"/>
      <c r="H58" s="275"/>
      <c r="I58" s="275"/>
      <c r="J58" s="275"/>
      <c r="K58" s="275"/>
    </row>
    <row r="59" spans="1:11" s="241" customFormat="1" ht="21" customHeight="1">
      <c r="A59" s="273"/>
      <c r="B59" s="240"/>
      <c r="C59" s="240"/>
      <c r="D59" s="271"/>
      <c r="E59" s="271"/>
      <c r="F59" s="274"/>
      <c r="G59" s="274"/>
      <c r="H59" s="275"/>
      <c r="I59" s="275"/>
      <c r="J59" s="275"/>
      <c r="K59" s="275"/>
    </row>
    <row r="60" spans="1:11" s="241" customFormat="1" ht="21" customHeight="1">
      <c r="A60" s="273"/>
      <c r="B60" s="240"/>
      <c r="C60" s="240"/>
      <c r="D60" s="271"/>
      <c r="E60" s="271"/>
      <c r="F60" s="274"/>
      <c r="G60" s="274"/>
      <c r="H60" s="275"/>
      <c r="I60" s="275"/>
      <c r="J60" s="275"/>
      <c r="K60" s="275"/>
    </row>
    <row r="61" spans="1:11" s="241" customFormat="1" ht="21" customHeight="1">
      <c r="A61" s="273"/>
      <c r="B61" s="240"/>
      <c r="C61" s="240"/>
      <c r="D61" s="271"/>
      <c r="E61" s="271"/>
      <c r="F61" s="271"/>
      <c r="G61" s="271"/>
      <c r="H61" s="275"/>
      <c r="I61" s="275"/>
      <c r="J61" s="275"/>
      <c r="K61" s="275"/>
    </row>
    <row r="62" spans="1:11" s="241" customFormat="1" ht="21" customHeight="1">
      <c r="A62" s="276"/>
      <c r="B62" s="277"/>
      <c r="C62" s="277"/>
      <c r="D62" s="271"/>
      <c r="E62" s="271"/>
      <c r="F62" s="271"/>
      <c r="G62" s="271"/>
      <c r="H62" s="275"/>
      <c r="I62" s="275"/>
      <c r="J62" s="275"/>
      <c r="K62" s="275"/>
    </row>
    <row r="63" spans="1:11" s="234" customFormat="1" ht="21" customHeight="1">
      <c r="A63" s="276"/>
      <c r="B63" s="277"/>
      <c r="C63" s="277"/>
      <c r="D63" s="271"/>
      <c r="E63" s="271"/>
      <c r="F63" s="271"/>
      <c r="G63" s="271"/>
      <c r="H63" s="275"/>
      <c r="I63" s="275"/>
      <c r="J63" s="275"/>
      <c r="K63" s="275"/>
    </row>
    <row r="64" spans="1:11" s="234" customFormat="1" ht="21" customHeight="1">
      <c r="A64" s="278"/>
      <c r="B64" s="277"/>
      <c r="C64" s="277"/>
      <c r="D64" s="271"/>
      <c r="E64" s="271"/>
      <c r="F64" s="271"/>
      <c r="G64" s="271"/>
      <c r="H64" s="275"/>
      <c r="I64" s="275"/>
      <c r="J64" s="275"/>
      <c r="K64" s="275"/>
    </row>
    <row r="65" spans="1:11" s="234" customFormat="1" ht="21" customHeight="1">
      <c r="A65" s="276"/>
      <c r="B65" s="277"/>
      <c r="C65" s="277"/>
      <c r="D65" s="271"/>
      <c r="E65" s="271"/>
      <c r="F65" s="271"/>
      <c r="G65" s="271"/>
      <c r="H65" s="275"/>
      <c r="I65" s="275"/>
      <c r="J65" s="275"/>
      <c r="K65" s="275"/>
    </row>
    <row r="66" spans="1:11" s="234" customFormat="1" ht="21" customHeight="1">
      <c r="A66" s="279" t="s">
        <v>52</v>
      </c>
      <c r="B66" s="280"/>
      <c r="C66" s="280"/>
      <c r="D66" s="281"/>
      <c r="E66" s="245"/>
      <c r="F66" s="235"/>
      <c r="G66" s="235"/>
      <c r="H66" s="236"/>
      <c r="I66" s="237"/>
      <c r="J66" s="282"/>
      <c r="K66" s="282"/>
    </row>
    <row r="67" spans="2:11" s="234" customFormat="1" ht="21" customHeight="1">
      <c r="B67" s="235"/>
      <c r="C67" s="235"/>
      <c r="D67" s="235"/>
      <c r="E67" s="235"/>
      <c r="F67" s="235"/>
      <c r="G67" s="235"/>
      <c r="H67" s="236"/>
      <c r="I67" s="237"/>
      <c r="J67" s="282"/>
      <c r="K67" s="282"/>
    </row>
    <row r="68" spans="2:11" s="234" customFormat="1" ht="21" customHeight="1">
      <c r="B68" s="283"/>
      <c r="C68" s="283"/>
      <c r="D68" s="284"/>
      <c r="E68" s="284"/>
      <c r="F68" s="283"/>
      <c r="G68" s="283"/>
      <c r="H68" s="285"/>
      <c r="I68" s="286"/>
      <c r="J68" s="286"/>
      <c r="K68" s="286"/>
    </row>
    <row r="69" spans="1:11" s="234" customFormat="1" ht="21" customHeight="1">
      <c r="A69" s="287"/>
      <c r="B69" s="283"/>
      <c r="C69" s="283"/>
      <c r="D69" s="284"/>
      <c r="E69" s="284"/>
      <c r="F69" s="283"/>
      <c r="G69" s="288"/>
      <c r="H69" s="289"/>
      <c r="I69" s="290"/>
      <c r="J69" s="290"/>
      <c r="K69" s="290"/>
    </row>
    <row r="70" spans="2:11" s="234" customFormat="1" ht="21" customHeight="1">
      <c r="B70" s="291"/>
      <c r="C70" s="291"/>
      <c r="D70" s="291"/>
      <c r="E70" s="291"/>
      <c r="F70" s="291"/>
      <c r="G70" s="291"/>
      <c r="H70" s="292"/>
      <c r="I70" s="282"/>
      <c r="J70" s="282"/>
      <c r="K70" s="282"/>
    </row>
    <row r="71" spans="1:11" ht="21" customHeight="1">
      <c r="A71" s="293"/>
      <c r="B71" s="294"/>
      <c r="C71" s="294"/>
      <c r="D71" s="294"/>
      <c r="E71" s="294"/>
      <c r="F71" s="294"/>
      <c r="G71" s="294"/>
      <c r="H71" s="295"/>
      <c r="I71" s="296"/>
      <c r="J71" s="296"/>
      <c r="K71" s="296"/>
    </row>
    <row r="72" spans="1:11" ht="21" customHeight="1">
      <c r="A72" s="293"/>
      <c r="B72" s="297"/>
      <c r="C72" s="297"/>
      <c r="D72" s="297"/>
      <c r="E72" s="294"/>
      <c r="F72" s="294"/>
      <c r="G72" s="294"/>
      <c r="H72" s="295"/>
      <c r="I72" s="296"/>
      <c r="J72" s="296"/>
      <c r="K72" s="296"/>
    </row>
    <row r="73" spans="2:11" ht="21" customHeight="1">
      <c r="B73" s="294"/>
      <c r="C73" s="294"/>
      <c r="D73" s="294"/>
      <c r="E73" s="294"/>
      <c r="F73" s="294"/>
      <c r="G73" s="294"/>
      <c r="H73" s="299"/>
      <c r="I73" s="232"/>
      <c r="J73" s="300"/>
      <c r="K73" s="232"/>
    </row>
    <row r="74" spans="1:11" ht="21" customHeight="1">
      <c r="A74" s="301"/>
      <c r="B74" s="301"/>
      <c r="C74" s="294"/>
      <c r="D74" s="294"/>
      <c r="E74" s="302"/>
      <c r="F74" s="294"/>
      <c r="G74" s="303"/>
      <c r="H74" s="304"/>
      <c r="I74" s="305"/>
      <c r="J74" s="306"/>
      <c r="K74" s="232"/>
    </row>
    <row r="75" spans="1:11" ht="21" customHeight="1">
      <c r="A75" s="307"/>
      <c r="B75" s="308"/>
      <c r="C75" s="309"/>
      <c r="D75" s="309"/>
      <c r="E75" s="309"/>
      <c r="F75" s="309"/>
      <c r="G75" s="309"/>
      <c r="H75" s="299"/>
      <c r="I75" s="232"/>
      <c r="J75" s="300"/>
      <c r="K75" s="232"/>
    </row>
    <row r="76" spans="1:11" s="312" customFormat="1" ht="21" customHeight="1">
      <c r="A76" s="310"/>
      <c r="B76" s="308"/>
      <c r="C76" s="311"/>
      <c r="D76" s="230"/>
      <c r="E76" s="230"/>
      <c r="F76" s="230"/>
      <c r="G76" s="230"/>
      <c r="H76" s="299"/>
      <c r="I76" s="232"/>
      <c r="J76" s="300"/>
      <c r="K76" s="232"/>
    </row>
    <row r="77" spans="1:11" s="312" customFormat="1" ht="21" customHeight="1">
      <c r="A77" s="313"/>
      <c r="B77" s="308"/>
      <c r="C77" s="311"/>
      <c r="D77" s="230"/>
      <c r="E77" s="230"/>
      <c r="F77" s="230"/>
      <c r="G77" s="230"/>
      <c r="H77" s="299"/>
      <c r="I77" s="232"/>
      <c r="J77" s="300"/>
      <c r="K77" s="232"/>
    </row>
    <row r="78" spans="1:11" s="312" customFormat="1" ht="21" customHeight="1">
      <c r="A78" s="314"/>
      <c r="B78" s="308"/>
      <c r="C78" s="311"/>
      <c r="D78" s="230"/>
      <c r="E78" s="230"/>
      <c r="F78" s="230"/>
      <c r="G78" s="230"/>
      <c r="H78" s="299"/>
      <c r="I78" s="232"/>
      <c r="J78" s="232"/>
      <c r="K78" s="232"/>
    </row>
    <row r="79" spans="1:11" ht="21" customHeight="1">
      <c r="A79" s="314"/>
      <c r="B79" s="308"/>
      <c r="C79" s="311"/>
      <c r="D79" s="230"/>
      <c r="E79" s="230"/>
      <c r="F79" s="230"/>
      <c r="G79" s="230"/>
      <c r="H79" s="231"/>
      <c r="I79" s="232"/>
      <c r="J79" s="232"/>
      <c r="K79" s="232"/>
    </row>
    <row r="80" spans="1:11" ht="21" customHeight="1">
      <c r="A80" s="314"/>
      <c r="B80" s="315"/>
      <c r="C80" s="311"/>
      <c r="D80" s="230"/>
      <c r="E80" s="230"/>
      <c r="F80" s="230"/>
      <c r="G80" s="230"/>
      <c r="H80" s="231"/>
      <c r="I80" s="232"/>
      <c r="J80" s="232"/>
      <c r="K80" s="232"/>
    </row>
    <row r="81" spans="1:11" ht="21" customHeight="1">
      <c r="A81" s="314"/>
      <c r="B81" s="315"/>
      <c r="C81" s="311"/>
      <c r="D81" s="230"/>
      <c r="E81" s="230"/>
      <c r="F81" s="230"/>
      <c r="G81" s="230"/>
      <c r="H81" s="231"/>
      <c r="I81" s="232"/>
      <c r="J81" s="232"/>
      <c r="K81" s="232"/>
    </row>
    <row r="82" spans="1:11" ht="21" customHeight="1">
      <c r="A82" s="310"/>
      <c r="B82" s="315"/>
      <c r="C82" s="311"/>
      <c r="D82" s="230"/>
      <c r="E82" s="230"/>
      <c r="F82" s="230"/>
      <c r="G82" s="230"/>
      <c r="H82" s="231"/>
      <c r="I82" s="232"/>
      <c r="J82" s="232"/>
      <c r="K82" s="232"/>
    </row>
    <row r="83" spans="1:11" ht="21" customHeight="1">
      <c r="A83" s="314"/>
      <c r="B83" s="315"/>
      <c r="C83" s="311"/>
      <c r="D83" s="230"/>
      <c r="E83" s="230"/>
      <c r="F83" s="230"/>
      <c r="G83" s="230"/>
      <c r="H83" s="231"/>
      <c r="I83" s="232"/>
      <c r="J83" s="232"/>
      <c r="K83" s="232"/>
    </row>
    <row r="84" spans="1:11" ht="21" customHeight="1">
      <c r="A84" s="314"/>
      <c r="B84" s="308"/>
      <c r="C84" s="311"/>
      <c r="D84" s="230"/>
      <c r="E84" s="230"/>
      <c r="F84" s="230"/>
      <c r="G84" s="230"/>
      <c r="H84" s="231"/>
      <c r="I84" s="232"/>
      <c r="J84" s="232"/>
      <c r="K84" s="232"/>
    </row>
    <row r="85" spans="1:11" ht="21" customHeight="1">
      <c r="A85" s="314"/>
      <c r="B85" s="308"/>
      <c r="C85" s="311"/>
      <c r="D85" s="230"/>
      <c r="E85" s="230"/>
      <c r="F85" s="230"/>
      <c r="G85" s="230"/>
      <c r="H85" s="231"/>
      <c r="I85" s="232"/>
      <c r="J85" s="232"/>
      <c r="K85" s="232"/>
    </row>
    <row r="86" spans="1:11" ht="21" customHeight="1">
      <c r="A86" s="314"/>
      <c r="B86" s="315"/>
      <c r="C86" s="311"/>
      <c r="D86" s="230"/>
      <c r="E86" s="230"/>
      <c r="F86" s="230"/>
      <c r="G86" s="230"/>
      <c r="H86" s="231"/>
      <c r="I86" s="232"/>
      <c r="J86" s="232"/>
      <c r="K86" s="232"/>
    </row>
    <row r="87" spans="1:11" ht="21" customHeight="1">
      <c r="A87" s="310"/>
      <c r="B87" s="315"/>
      <c r="C87" s="311"/>
      <c r="D87" s="230"/>
      <c r="E87" s="230"/>
      <c r="F87" s="230"/>
      <c r="G87" s="230"/>
      <c r="H87" s="231"/>
      <c r="I87" s="232"/>
      <c r="J87" s="232"/>
      <c r="K87" s="232"/>
    </row>
    <row r="88" spans="1:11" ht="21" customHeight="1">
      <c r="A88" s="314"/>
      <c r="B88" s="315"/>
      <c r="C88" s="311"/>
      <c r="D88" s="230"/>
      <c r="E88" s="230"/>
      <c r="F88" s="230"/>
      <c r="G88" s="230"/>
      <c r="H88" s="231"/>
      <c r="I88" s="232"/>
      <c r="J88" s="232"/>
      <c r="K88" s="232"/>
    </row>
    <row r="89" spans="1:11" ht="21" customHeight="1">
      <c r="A89" s="314"/>
      <c r="B89" s="308"/>
      <c r="C89" s="311"/>
      <c r="D89" s="230"/>
      <c r="E89" s="230"/>
      <c r="F89" s="230"/>
      <c r="G89" s="230"/>
      <c r="H89" s="231"/>
      <c r="I89" s="232"/>
      <c r="J89" s="232"/>
      <c r="K89" s="232"/>
    </row>
    <row r="90" spans="1:11" ht="21" customHeight="1">
      <c r="A90" s="310"/>
      <c r="B90" s="308"/>
      <c r="C90" s="311"/>
      <c r="D90" s="230"/>
      <c r="E90" s="230"/>
      <c r="F90" s="230"/>
      <c r="G90" s="230"/>
      <c r="H90" s="231"/>
      <c r="I90" s="232"/>
      <c r="J90" s="232"/>
      <c r="K90" s="232"/>
    </row>
    <row r="91" spans="1:11" ht="21" customHeight="1">
      <c r="A91" s="314"/>
      <c r="B91" s="308"/>
      <c r="C91" s="311"/>
      <c r="D91" s="230"/>
      <c r="E91" s="230"/>
      <c r="F91" s="230"/>
      <c r="G91" s="230"/>
      <c r="H91" s="231"/>
      <c r="I91" s="232"/>
      <c r="J91" s="232"/>
      <c r="K91" s="232"/>
    </row>
    <row r="92" spans="1:11" ht="21" customHeight="1">
      <c r="A92" s="314"/>
      <c r="B92" s="308"/>
      <c r="C92" s="311"/>
      <c r="D92" s="230"/>
      <c r="E92" s="230"/>
      <c r="F92" s="230"/>
      <c r="G92" s="230"/>
      <c r="H92" s="231"/>
      <c r="I92" s="232"/>
      <c r="J92" s="232"/>
      <c r="K92" s="232"/>
    </row>
    <row r="93" spans="1:11" ht="21" customHeight="1">
      <c r="A93" s="314"/>
      <c r="B93" s="308"/>
      <c r="C93" s="311"/>
      <c r="D93" s="230"/>
      <c r="E93" s="230"/>
      <c r="F93" s="230"/>
      <c r="G93" s="230"/>
      <c r="H93" s="231"/>
      <c r="I93" s="232"/>
      <c r="J93" s="232"/>
      <c r="K93" s="232"/>
    </row>
    <row r="94" spans="1:11" ht="21" customHeight="1">
      <c r="A94" s="316"/>
      <c r="B94" s="317"/>
      <c r="C94" s="311"/>
      <c r="D94" s="230"/>
      <c r="E94" s="230"/>
      <c r="F94" s="230"/>
      <c r="G94" s="230"/>
      <c r="H94" s="231"/>
      <c r="I94" s="232"/>
      <c r="J94" s="232"/>
      <c r="K94" s="232"/>
    </row>
    <row r="95" spans="1:11" ht="21" customHeight="1">
      <c r="A95" s="316"/>
      <c r="B95" s="316"/>
      <c r="C95" s="311"/>
      <c r="D95" s="230"/>
      <c r="E95" s="230"/>
      <c r="F95" s="230"/>
      <c r="G95" s="230"/>
      <c r="H95" s="231"/>
      <c r="I95" s="232"/>
      <c r="J95" s="232"/>
      <c r="K95" s="232"/>
    </row>
    <row r="96" spans="1:11" ht="21" customHeight="1">
      <c r="A96" s="230"/>
      <c r="B96" s="230"/>
      <c r="C96" s="230"/>
      <c r="D96" s="230"/>
      <c r="E96" s="230"/>
      <c r="F96" s="230"/>
      <c r="G96" s="230"/>
      <c r="H96" s="231"/>
      <c r="I96" s="232"/>
      <c r="J96" s="232"/>
      <c r="K96" s="232"/>
    </row>
    <row r="97" spans="1:11" ht="21" customHeight="1">
      <c r="A97" s="230"/>
      <c r="B97" s="230"/>
      <c r="C97" s="230"/>
      <c r="D97" s="230"/>
      <c r="E97" s="230"/>
      <c r="F97" s="230"/>
      <c r="G97" s="230"/>
      <c r="H97" s="231"/>
      <c r="I97" s="232"/>
      <c r="J97" s="232"/>
      <c r="K97" s="232"/>
    </row>
    <row r="98" spans="1:11" ht="21" customHeight="1">
      <c r="A98" s="230"/>
      <c r="B98" s="230"/>
      <c r="C98" s="230"/>
      <c r="D98" s="230"/>
      <c r="E98" s="230"/>
      <c r="F98" s="230"/>
      <c r="G98" s="230"/>
      <c r="H98" s="231"/>
      <c r="I98" s="232"/>
      <c r="J98" s="232"/>
      <c r="K98" s="232"/>
    </row>
    <row r="99" spans="1:11" ht="21" customHeight="1">
      <c r="A99" s="230"/>
      <c r="B99" s="230"/>
      <c r="C99" s="230"/>
      <c r="D99" s="230"/>
      <c r="E99" s="230"/>
      <c r="F99" s="230"/>
      <c r="G99" s="230"/>
      <c r="H99" s="231"/>
      <c r="I99" s="232"/>
      <c r="J99" s="232"/>
      <c r="K99" s="232"/>
    </row>
    <row r="100" spans="1:11" ht="21" customHeight="1">
      <c r="A100" s="230"/>
      <c r="B100" s="230"/>
      <c r="C100" s="230"/>
      <c r="D100" s="230"/>
      <c r="E100" s="230"/>
      <c r="F100" s="230"/>
      <c r="G100" s="230"/>
      <c r="H100" s="231"/>
      <c r="I100" s="232"/>
      <c r="J100" s="232"/>
      <c r="K100" s="232"/>
    </row>
    <row r="101" spans="1:11" ht="21" customHeight="1">
      <c r="A101" s="230"/>
      <c r="B101" s="230"/>
      <c r="C101" s="230"/>
      <c r="D101" s="230"/>
      <c r="E101" s="230"/>
      <c r="F101" s="230"/>
      <c r="G101" s="230"/>
      <c r="H101" s="231"/>
      <c r="I101" s="232"/>
      <c r="J101" s="232"/>
      <c r="K101" s="232"/>
    </row>
    <row r="102" spans="1:11" ht="21" customHeight="1">
      <c r="A102" s="230"/>
      <c r="B102" s="230"/>
      <c r="C102" s="230"/>
      <c r="D102" s="230"/>
      <c r="E102" s="230"/>
      <c r="F102" s="230"/>
      <c r="G102" s="230"/>
      <c r="H102" s="231"/>
      <c r="I102" s="232"/>
      <c r="J102" s="232"/>
      <c r="K102" s="232"/>
    </row>
    <row r="103" spans="1:11" ht="21" customHeight="1">
      <c r="A103" s="230"/>
      <c r="B103" s="230"/>
      <c r="C103" s="230"/>
      <c r="D103" s="230"/>
      <c r="E103" s="230"/>
      <c r="F103" s="230"/>
      <c r="G103" s="230"/>
      <c r="H103" s="231"/>
      <c r="I103" s="232"/>
      <c r="J103" s="232"/>
      <c r="K103" s="232"/>
    </row>
    <row r="104" spans="1:11" ht="21" customHeight="1">
      <c r="A104" s="230"/>
      <c r="B104" s="230"/>
      <c r="C104" s="230"/>
      <c r="D104" s="230"/>
      <c r="E104" s="230"/>
      <c r="F104" s="230"/>
      <c r="G104" s="230"/>
      <c r="H104" s="231"/>
      <c r="I104" s="232"/>
      <c r="J104" s="232"/>
      <c r="K104" s="232"/>
    </row>
    <row r="105" spans="1:11" ht="21" customHeight="1">
      <c r="A105" s="230"/>
      <c r="B105" s="230"/>
      <c r="C105" s="230"/>
      <c r="D105" s="230"/>
      <c r="E105" s="230"/>
      <c r="F105" s="230"/>
      <c r="G105" s="230"/>
      <c r="H105" s="231"/>
      <c r="I105" s="232"/>
      <c r="J105" s="232"/>
      <c r="K105" s="232"/>
    </row>
    <row r="106" spans="1:11" ht="21" customHeight="1">
      <c r="A106" s="230"/>
      <c r="B106" s="230"/>
      <c r="C106" s="230"/>
      <c r="D106" s="230"/>
      <c r="E106" s="230"/>
      <c r="F106" s="230"/>
      <c r="G106" s="230"/>
      <c r="H106" s="231"/>
      <c r="I106" s="232"/>
      <c r="J106" s="232"/>
      <c r="K106" s="232"/>
    </row>
    <row r="107" spans="1:11" ht="21" customHeight="1">
      <c r="A107" s="230"/>
      <c r="B107" s="230"/>
      <c r="C107" s="230"/>
      <c r="D107" s="230"/>
      <c r="E107" s="230"/>
      <c r="F107" s="230"/>
      <c r="G107" s="230"/>
      <c r="H107" s="231"/>
      <c r="I107" s="232"/>
      <c r="J107" s="232"/>
      <c r="K107" s="232"/>
    </row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spans="8:91" s="298" customFormat="1" ht="21" customHeight="1">
      <c r="H175" s="318"/>
      <c r="I175" s="312"/>
      <c r="J175" s="312"/>
      <c r="K175" s="312"/>
      <c r="L175" s="228"/>
      <c r="M175" s="228"/>
      <c r="N175" s="228"/>
      <c r="O175" s="228"/>
      <c r="P175" s="228"/>
      <c r="Q175" s="228"/>
      <c r="R175" s="228"/>
      <c r="S175" s="228"/>
      <c r="T175" s="228"/>
      <c r="U175" s="228"/>
      <c r="V175" s="228"/>
      <c r="W175" s="228"/>
      <c r="X175" s="228"/>
      <c r="Y175" s="228"/>
      <c r="Z175" s="228"/>
      <c r="AA175" s="228"/>
      <c r="AB175" s="228"/>
      <c r="AC175" s="228"/>
      <c r="AD175" s="228"/>
      <c r="AE175" s="228"/>
      <c r="AF175" s="228"/>
      <c r="AG175" s="228"/>
      <c r="AH175" s="228"/>
      <c r="AI175" s="228"/>
      <c r="AJ175" s="228"/>
      <c r="AK175" s="228"/>
      <c r="AL175" s="228"/>
      <c r="AM175" s="228"/>
      <c r="AN175" s="228"/>
      <c r="AO175" s="228"/>
      <c r="AP175" s="228"/>
      <c r="AQ175" s="228"/>
      <c r="AR175" s="228"/>
      <c r="AS175" s="228"/>
      <c r="AT175" s="228"/>
      <c r="AU175" s="228"/>
      <c r="AV175" s="228"/>
      <c r="AW175" s="228"/>
      <c r="AX175" s="228"/>
      <c r="AY175" s="228"/>
      <c r="AZ175" s="228"/>
      <c r="BA175" s="228"/>
      <c r="BB175" s="228"/>
      <c r="BC175" s="228"/>
      <c r="BD175" s="228"/>
      <c r="BE175" s="228"/>
      <c r="BF175" s="228"/>
      <c r="BG175" s="228"/>
      <c r="BH175" s="228"/>
      <c r="BI175" s="228"/>
      <c r="BJ175" s="228"/>
      <c r="BK175" s="228"/>
      <c r="BL175" s="228"/>
      <c r="BM175" s="228"/>
      <c r="BN175" s="228"/>
      <c r="BO175" s="228"/>
      <c r="BP175" s="228"/>
      <c r="BQ175" s="228"/>
      <c r="BR175" s="228"/>
      <c r="BS175" s="228"/>
      <c r="BT175" s="228"/>
      <c r="BU175" s="228"/>
      <c r="BV175" s="228"/>
      <c r="BW175" s="228"/>
      <c r="BX175" s="228"/>
      <c r="BY175" s="228"/>
      <c r="BZ175" s="228"/>
      <c r="CA175" s="228"/>
      <c r="CB175" s="228"/>
      <c r="CC175" s="228"/>
      <c r="CD175" s="228"/>
      <c r="CE175" s="228"/>
      <c r="CF175" s="228"/>
      <c r="CG175" s="228"/>
      <c r="CH175" s="228"/>
      <c r="CI175" s="228"/>
      <c r="CJ175" s="228"/>
      <c r="CK175" s="228"/>
      <c r="CL175" s="228"/>
      <c r="CM175" s="228"/>
    </row>
    <row r="176" spans="8:91" s="298" customFormat="1" ht="21" customHeight="1">
      <c r="H176" s="318"/>
      <c r="I176" s="312"/>
      <c r="J176" s="312"/>
      <c r="K176" s="312"/>
      <c r="L176" s="228"/>
      <c r="M176" s="228"/>
      <c r="N176" s="228"/>
      <c r="O176" s="228"/>
      <c r="P176" s="228"/>
      <c r="Q176" s="228"/>
      <c r="R176" s="228"/>
      <c r="S176" s="228"/>
      <c r="T176" s="228"/>
      <c r="U176" s="228"/>
      <c r="V176" s="228"/>
      <c r="W176" s="228"/>
      <c r="X176" s="228"/>
      <c r="Y176" s="228"/>
      <c r="Z176" s="228"/>
      <c r="AA176" s="228"/>
      <c r="AB176" s="228"/>
      <c r="AC176" s="228"/>
      <c r="AD176" s="228"/>
      <c r="AE176" s="228"/>
      <c r="AF176" s="228"/>
      <c r="AG176" s="228"/>
      <c r="AH176" s="228"/>
      <c r="AI176" s="228"/>
      <c r="AJ176" s="228"/>
      <c r="AK176" s="228"/>
      <c r="AL176" s="228"/>
      <c r="AM176" s="228"/>
      <c r="AN176" s="228"/>
      <c r="AO176" s="228"/>
      <c r="AP176" s="228"/>
      <c r="AQ176" s="228"/>
      <c r="AR176" s="228"/>
      <c r="AS176" s="228"/>
      <c r="AT176" s="228"/>
      <c r="AU176" s="228"/>
      <c r="AV176" s="228"/>
      <c r="AW176" s="228"/>
      <c r="AX176" s="228"/>
      <c r="AY176" s="228"/>
      <c r="AZ176" s="228"/>
      <c r="BA176" s="228"/>
      <c r="BB176" s="228"/>
      <c r="BC176" s="228"/>
      <c r="BD176" s="228"/>
      <c r="BE176" s="228"/>
      <c r="BF176" s="228"/>
      <c r="BG176" s="228"/>
      <c r="BH176" s="228"/>
      <c r="BI176" s="228"/>
      <c r="BJ176" s="228"/>
      <c r="BK176" s="228"/>
      <c r="BL176" s="228"/>
      <c r="BM176" s="228"/>
      <c r="BN176" s="228"/>
      <c r="BO176" s="228"/>
      <c r="BP176" s="228"/>
      <c r="BQ176" s="228"/>
      <c r="BR176" s="228"/>
      <c r="BS176" s="228"/>
      <c r="BT176" s="228"/>
      <c r="BU176" s="228"/>
      <c r="BV176" s="228"/>
      <c r="BW176" s="228"/>
      <c r="BX176" s="228"/>
      <c r="BY176" s="228"/>
      <c r="BZ176" s="228"/>
      <c r="CA176" s="228"/>
      <c r="CB176" s="228"/>
      <c r="CC176" s="228"/>
      <c r="CD176" s="228"/>
      <c r="CE176" s="228"/>
      <c r="CF176" s="228"/>
      <c r="CG176" s="228"/>
      <c r="CH176" s="228"/>
      <c r="CI176" s="228"/>
      <c r="CJ176" s="228"/>
      <c r="CK176" s="228"/>
      <c r="CL176" s="228"/>
      <c r="CM176" s="228"/>
    </row>
    <row r="177" spans="8:91" s="298" customFormat="1" ht="21" customHeight="1">
      <c r="H177" s="318"/>
      <c r="I177" s="312"/>
      <c r="J177" s="312"/>
      <c r="K177" s="312"/>
      <c r="L177" s="228"/>
      <c r="M177" s="228"/>
      <c r="N177" s="228"/>
      <c r="O177" s="228"/>
      <c r="P177" s="228"/>
      <c r="Q177" s="228"/>
      <c r="R177" s="228"/>
      <c r="S177" s="228"/>
      <c r="T177" s="228"/>
      <c r="U177" s="228"/>
      <c r="V177" s="228"/>
      <c r="W177" s="228"/>
      <c r="X177" s="228"/>
      <c r="Y177" s="228"/>
      <c r="Z177" s="228"/>
      <c r="AA177" s="228"/>
      <c r="AB177" s="228"/>
      <c r="AC177" s="228"/>
      <c r="AD177" s="228"/>
      <c r="AE177" s="228"/>
      <c r="AF177" s="228"/>
      <c r="AG177" s="228"/>
      <c r="AH177" s="228"/>
      <c r="AI177" s="228"/>
      <c r="AJ177" s="228"/>
      <c r="AK177" s="228"/>
      <c r="AL177" s="228"/>
      <c r="AM177" s="228"/>
      <c r="AN177" s="228"/>
      <c r="AO177" s="228"/>
      <c r="AP177" s="228"/>
      <c r="AQ177" s="228"/>
      <c r="AR177" s="228"/>
      <c r="AS177" s="228"/>
      <c r="AT177" s="228"/>
      <c r="AU177" s="228"/>
      <c r="AV177" s="228"/>
      <c r="AW177" s="228"/>
      <c r="AX177" s="228"/>
      <c r="AY177" s="228"/>
      <c r="AZ177" s="228"/>
      <c r="BA177" s="228"/>
      <c r="BB177" s="228"/>
      <c r="BC177" s="228"/>
      <c r="BD177" s="228"/>
      <c r="BE177" s="228"/>
      <c r="BF177" s="228"/>
      <c r="BG177" s="228"/>
      <c r="BH177" s="228"/>
      <c r="BI177" s="228"/>
      <c r="BJ177" s="228"/>
      <c r="BK177" s="228"/>
      <c r="BL177" s="228"/>
      <c r="BM177" s="228"/>
      <c r="BN177" s="228"/>
      <c r="BO177" s="228"/>
      <c r="BP177" s="228"/>
      <c r="BQ177" s="228"/>
      <c r="BR177" s="228"/>
      <c r="BS177" s="228"/>
      <c r="BT177" s="228"/>
      <c r="BU177" s="228"/>
      <c r="BV177" s="228"/>
      <c r="BW177" s="228"/>
      <c r="BX177" s="228"/>
      <c r="BY177" s="228"/>
      <c r="BZ177" s="228"/>
      <c r="CA177" s="228"/>
      <c r="CB177" s="228"/>
      <c r="CC177" s="228"/>
      <c r="CD177" s="228"/>
      <c r="CE177" s="228"/>
      <c r="CF177" s="228"/>
      <c r="CG177" s="228"/>
      <c r="CH177" s="228"/>
      <c r="CI177" s="228"/>
      <c r="CJ177" s="228"/>
      <c r="CK177" s="228"/>
      <c r="CL177" s="228"/>
      <c r="CM177" s="228"/>
    </row>
    <row r="178" spans="8:91" s="298" customFormat="1" ht="21" customHeight="1">
      <c r="H178" s="318"/>
      <c r="I178" s="312"/>
      <c r="J178" s="312"/>
      <c r="K178" s="312"/>
      <c r="L178" s="228"/>
      <c r="M178" s="228"/>
      <c r="N178" s="228"/>
      <c r="O178" s="228"/>
      <c r="P178" s="228"/>
      <c r="Q178" s="228"/>
      <c r="R178" s="228"/>
      <c r="S178" s="228"/>
      <c r="T178" s="228"/>
      <c r="U178" s="228"/>
      <c r="V178" s="228"/>
      <c r="W178" s="228"/>
      <c r="X178" s="228"/>
      <c r="Y178" s="228"/>
      <c r="Z178" s="228"/>
      <c r="AA178" s="228"/>
      <c r="AB178" s="228"/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  <c r="AU178" s="228"/>
      <c r="AV178" s="228"/>
      <c r="AW178" s="228"/>
      <c r="AX178" s="228"/>
      <c r="AY178" s="228"/>
      <c r="AZ178" s="228"/>
      <c r="BA178" s="228"/>
      <c r="BB178" s="228"/>
      <c r="BC178" s="228"/>
      <c r="BD178" s="228"/>
      <c r="BE178" s="228"/>
      <c r="BF178" s="228"/>
      <c r="BG178" s="228"/>
      <c r="BH178" s="228"/>
      <c r="BI178" s="228"/>
      <c r="BJ178" s="228"/>
      <c r="BK178" s="228"/>
      <c r="BL178" s="228"/>
      <c r="BM178" s="228"/>
      <c r="BN178" s="228"/>
      <c r="BO178" s="228"/>
      <c r="BP178" s="228"/>
      <c r="BQ178" s="228"/>
      <c r="BR178" s="228"/>
      <c r="BS178" s="228"/>
      <c r="BT178" s="228"/>
      <c r="BU178" s="228"/>
      <c r="BV178" s="228"/>
      <c r="BW178" s="228"/>
      <c r="BX178" s="228"/>
      <c r="BY178" s="228"/>
      <c r="BZ178" s="228"/>
      <c r="CA178" s="228"/>
      <c r="CB178" s="228"/>
      <c r="CC178" s="228"/>
      <c r="CD178" s="228"/>
      <c r="CE178" s="228"/>
      <c r="CF178" s="228"/>
      <c r="CG178" s="228"/>
      <c r="CH178" s="228"/>
      <c r="CI178" s="228"/>
      <c r="CJ178" s="228"/>
      <c r="CK178" s="228"/>
      <c r="CL178" s="228"/>
      <c r="CM178" s="228"/>
    </row>
    <row r="179" spans="8:91" s="298" customFormat="1" ht="21" customHeight="1">
      <c r="H179" s="318"/>
      <c r="I179" s="312"/>
      <c r="J179" s="312"/>
      <c r="K179" s="312"/>
      <c r="L179" s="228"/>
      <c r="M179" s="228"/>
      <c r="N179" s="228"/>
      <c r="O179" s="228"/>
      <c r="P179" s="228"/>
      <c r="Q179" s="228"/>
      <c r="R179" s="228"/>
      <c r="S179" s="228"/>
      <c r="T179" s="228"/>
      <c r="U179" s="228"/>
      <c r="V179" s="228"/>
      <c r="W179" s="228"/>
      <c r="X179" s="228"/>
      <c r="Y179" s="228"/>
      <c r="Z179" s="228"/>
      <c r="AA179" s="228"/>
      <c r="AB179" s="228"/>
      <c r="AC179" s="228"/>
      <c r="AD179" s="228"/>
      <c r="AE179" s="228"/>
      <c r="AF179" s="228"/>
      <c r="AG179" s="228"/>
      <c r="AH179" s="228"/>
      <c r="AI179" s="228"/>
      <c r="AJ179" s="228"/>
      <c r="AK179" s="228"/>
      <c r="AL179" s="228"/>
      <c r="AM179" s="228"/>
      <c r="AN179" s="228"/>
      <c r="AO179" s="228"/>
      <c r="AP179" s="228"/>
      <c r="AQ179" s="228"/>
      <c r="AR179" s="228"/>
      <c r="AS179" s="228"/>
      <c r="AT179" s="228"/>
      <c r="AU179" s="228"/>
      <c r="AV179" s="228"/>
      <c r="AW179" s="228"/>
      <c r="AX179" s="228"/>
      <c r="AY179" s="228"/>
      <c r="AZ179" s="228"/>
      <c r="BA179" s="228"/>
      <c r="BB179" s="228"/>
      <c r="BC179" s="228"/>
      <c r="BD179" s="228"/>
      <c r="BE179" s="228"/>
      <c r="BF179" s="228"/>
      <c r="BG179" s="228"/>
      <c r="BH179" s="228"/>
      <c r="BI179" s="228"/>
      <c r="BJ179" s="228"/>
      <c r="BK179" s="228"/>
      <c r="BL179" s="228"/>
      <c r="BM179" s="228"/>
      <c r="BN179" s="228"/>
      <c r="BO179" s="228"/>
      <c r="BP179" s="228"/>
      <c r="BQ179" s="228"/>
      <c r="BR179" s="228"/>
      <c r="BS179" s="228"/>
      <c r="BT179" s="228"/>
      <c r="BU179" s="228"/>
      <c r="BV179" s="228"/>
      <c r="BW179" s="228"/>
      <c r="BX179" s="228"/>
      <c r="BY179" s="228"/>
      <c r="BZ179" s="228"/>
      <c r="CA179" s="228"/>
      <c r="CB179" s="228"/>
      <c r="CC179" s="228"/>
      <c r="CD179" s="228"/>
      <c r="CE179" s="228"/>
      <c r="CF179" s="228"/>
      <c r="CG179" s="228"/>
      <c r="CH179" s="228"/>
      <c r="CI179" s="228"/>
      <c r="CJ179" s="228"/>
      <c r="CK179" s="228"/>
      <c r="CL179" s="228"/>
      <c r="CM179" s="228"/>
    </row>
    <row r="180" spans="8:91" s="298" customFormat="1" ht="21" customHeight="1">
      <c r="H180" s="318"/>
      <c r="I180" s="312"/>
      <c r="J180" s="312"/>
      <c r="K180" s="312"/>
      <c r="L180" s="228"/>
      <c r="M180" s="228"/>
      <c r="N180" s="228"/>
      <c r="O180" s="228"/>
      <c r="P180" s="228"/>
      <c r="Q180" s="228"/>
      <c r="R180" s="228"/>
      <c r="S180" s="228"/>
      <c r="T180" s="228"/>
      <c r="U180" s="228"/>
      <c r="V180" s="228"/>
      <c r="W180" s="228"/>
      <c r="X180" s="228"/>
      <c r="Y180" s="228"/>
      <c r="Z180" s="228"/>
      <c r="AA180" s="228"/>
      <c r="AB180" s="228"/>
      <c r="AC180" s="228"/>
      <c r="AD180" s="228"/>
      <c r="AE180" s="228"/>
      <c r="AF180" s="228"/>
      <c r="AG180" s="228"/>
      <c r="AH180" s="228"/>
      <c r="AI180" s="228"/>
      <c r="AJ180" s="228"/>
      <c r="AK180" s="228"/>
      <c r="AL180" s="228"/>
      <c r="AM180" s="228"/>
      <c r="AN180" s="228"/>
      <c r="AO180" s="228"/>
      <c r="AP180" s="228"/>
      <c r="AQ180" s="228"/>
      <c r="AR180" s="228"/>
      <c r="AS180" s="228"/>
      <c r="AT180" s="228"/>
      <c r="AU180" s="228"/>
      <c r="AV180" s="228"/>
      <c r="AW180" s="228"/>
      <c r="AX180" s="228"/>
      <c r="AY180" s="228"/>
      <c r="AZ180" s="228"/>
      <c r="BA180" s="228"/>
      <c r="BB180" s="228"/>
      <c r="BC180" s="228"/>
      <c r="BD180" s="228"/>
      <c r="BE180" s="228"/>
      <c r="BF180" s="228"/>
      <c r="BG180" s="228"/>
      <c r="BH180" s="228"/>
      <c r="BI180" s="228"/>
      <c r="BJ180" s="228"/>
      <c r="BK180" s="228"/>
      <c r="BL180" s="228"/>
      <c r="BM180" s="228"/>
      <c r="BN180" s="228"/>
      <c r="BO180" s="228"/>
      <c r="BP180" s="228"/>
      <c r="BQ180" s="228"/>
      <c r="BR180" s="228"/>
      <c r="BS180" s="228"/>
      <c r="BT180" s="228"/>
      <c r="BU180" s="228"/>
      <c r="BV180" s="228"/>
      <c r="BW180" s="228"/>
      <c r="BX180" s="228"/>
      <c r="BY180" s="228"/>
      <c r="BZ180" s="228"/>
      <c r="CA180" s="228"/>
      <c r="CB180" s="228"/>
      <c r="CC180" s="228"/>
      <c r="CD180" s="228"/>
      <c r="CE180" s="228"/>
      <c r="CF180" s="228"/>
      <c r="CG180" s="228"/>
      <c r="CH180" s="228"/>
      <c r="CI180" s="228"/>
      <c r="CJ180" s="228"/>
      <c r="CK180" s="228"/>
      <c r="CL180" s="228"/>
      <c r="CM180" s="228"/>
    </row>
    <row r="181" spans="8:91" s="298" customFormat="1" ht="21" customHeight="1">
      <c r="H181" s="318"/>
      <c r="I181" s="312"/>
      <c r="J181" s="312"/>
      <c r="K181" s="312"/>
      <c r="L181" s="228"/>
      <c r="M181" s="228"/>
      <c r="N181" s="228"/>
      <c r="O181" s="228"/>
      <c r="P181" s="228"/>
      <c r="Q181" s="228"/>
      <c r="R181" s="228"/>
      <c r="S181" s="228"/>
      <c r="T181" s="228"/>
      <c r="U181" s="228"/>
      <c r="V181" s="228"/>
      <c r="W181" s="228"/>
      <c r="X181" s="228"/>
      <c r="Y181" s="228"/>
      <c r="Z181" s="228"/>
      <c r="AA181" s="228"/>
      <c r="AB181" s="228"/>
      <c r="AC181" s="228"/>
      <c r="AD181" s="228"/>
      <c r="AE181" s="228"/>
      <c r="AF181" s="228"/>
      <c r="AG181" s="228"/>
      <c r="AH181" s="228"/>
      <c r="AI181" s="228"/>
      <c r="AJ181" s="228"/>
      <c r="AK181" s="228"/>
      <c r="AL181" s="228"/>
      <c r="AM181" s="228"/>
      <c r="AN181" s="228"/>
      <c r="AO181" s="228"/>
      <c r="AP181" s="228"/>
      <c r="AQ181" s="228"/>
      <c r="AR181" s="228"/>
      <c r="AS181" s="228"/>
      <c r="AT181" s="228"/>
      <c r="AU181" s="228"/>
      <c r="AV181" s="228"/>
      <c r="AW181" s="228"/>
      <c r="AX181" s="228"/>
      <c r="AY181" s="228"/>
      <c r="AZ181" s="228"/>
      <c r="BA181" s="228"/>
      <c r="BB181" s="228"/>
      <c r="BC181" s="228"/>
      <c r="BD181" s="228"/>
      <c r="BE181" s="228"/>
      <c r="BF181" s="228"/>
      <c r="BG181" s="228"/>
      <c r="BH181" s="228"/>
      <c r="BI181" s="228"/>
      <c r="BJ181" s="228"/>
      <c r="BK181" s="228"/>
      <c r="BL181" s="228"/>
      <c r="BM181" s="228"/>
      <c r="BN181" s="228"/>
      <c r="BO181" s="228"/>
      <c r="BP181" s="228"/>
      <c r="BQ181" s="228"/>
      <c r="BR181" s="228"/>
      <c r="BS181" s="228"/>
      <c r="BT181" s="228"/>
      <c r="BU181" s="228"/>
      <c r="BV181" s="228"/>
      <c r="BW181" s="228"/>
      <c r="BX181" s="228"/>
      <c r="BY181" s="228"/>
      <c r="BZ181" s="228"/>
      <c r="CA181" s="228"/>
      <c r="CB181" s="228"/>
      <c r="CC181" s="228"/>
      <c r="CD181" s="228"/>
      <c r="CE181" s="228"/>
      <c r="CF181" s="228"/>
      <c r="CG181" s="228"/>
      <c r="CH181" s="228"/>
      <c r="CI181" s="228"/>
      <c r="CJ181" s="228"/>
      <c r="CK181" s="228"/>
      <c r="CL181" s="228"/>
      <c r="CM181" s="228"/>
    </row>
    <row r="182" spans="8:91" s="298" customFormat="1" ht="21" customHeight="1">
      <c r="H182" s="318"/>
      <c r="I182" s="312"/>
      <c r="J182" s="312"/>
      <c r="K182" s="312"/>
      <c r="L182" s="228"/>
      <c r="M182" s="228"/>
      <c r="N182" s="228"/>
      <c r="O182" s="228"/>
      <c r="P182" s="228"/>
      <c r="Q182" s="228"/>
      <c r="R182" s="228"/>
      <c r="S182" s="228"/>
      <c r="T182" s="228"/>
      <c r="U182" s="228"/>
      <c r="V182" s="228"/>
      <c r="W182" s="228"/>
      <c r="X182" s="228"/>
      <c r="Y182" s="228"/>
      <c r="Z182" s="228"/>
      <c r="AA182" s="228"/>
      <c r="AB182" s="228"/>
      <c r="AC182" s="228"/>
      <c r="AD182" s="228"/>
      <c r="AE182" s="228"/>
      <c r="AF182" s="228"/>
      <c r="AG182" s="228"/>
      <c r="AH182" s="228"/>
      <c r="AI182" s="228"/>
      <c r="AJ182" s="228"/>
      <c r="AK182" s="228"/>
      <c r="AL182" s="228"/>
      <c r="AM182" s="228"/>
      <c r="AN182" s="228"/>
      <c r="AO182" s="228"/>
      <c r="AP182" s="228"/>
      <c r="AQ182" s="228"/>
      <c r="AR182" s="228"/>
      <c r="AS182" s="228"/>
      <c r="AT182" s="228"/>
      <c r="AU182" s="228"/>
      <c r="AV182" s="228"/>
      <c r="AW182" s="228"/>
      <c r="AX182" s="228"/>
      <c r="AY182" s="228"/>
      <c r="AZ182" s="228"/>
      <c r="BA182" s="228"/>
      <c r="BB182" s="228"/>
      <c r="BC182" s="228"/>
      <c r="BD182" s="228"/>
      <c r="BE182" s="228"/>
      <c r="BF182" s="228"/>
      <c r="BG182" s="228"/>
      <c r="BH182" s="228"/>
      <c r="BI182" s="228"/>
      <c r="BJ182" s="228"/>
      <c r="BK182" s="228"/>
      <c r="BL182" s="228"/>
      <c r="BM182" s="228"/>
      <c r="BN182" s="228"/>
      <c r="BO182" s="228"/>
      <c r="BP182" s="228"/>
      <c r="BQ182" s="228"/>
      <c r="BR182" s="228"/>
      <c r="BS182" s="228"/>
      <c r="BT182" s="228"/>
      <c r="BU182" s="228"/>
      <c r="BV182" s="228"/>
      <c r="BW182" s="228"/>
      <c r="BX182" s="228"/>
      <c r="BY182" s="228"/>
      <c r="BZ182" s="228"/>
      <c r="CA182" s="228"/>
      <c r="CB182" s="228"/>
      <c r="CC182" s="228"/>
      <c r="CD182" s="228"/>
      <c r="CE182" s="228"/>
      <c r="CF182" s="228"/>
      <c r="CG182" s="228"/>
      <c r="CH182" s="228"/>
      <c r="CI182" s="228"/>
      <c r="CJ182" s="228"/>
      <c r="CK182" s="228"/>
      <c r="CL182" s="228"/>
      <c r="CM182" s="228"/>
    </row>
    <row r="183" spans="8:91" s="298" customFormat="1" ht="21" customHeight="1">
      <c r="H183" s="318"/>
      <c r="I183" s="312"/>
      <c r="J183" s="312"/>
      <c r="K183" s="312"/>
      <c r="L183" s="228"/>
      <c r="M183" s="228"/>
      <c r="N183" s="228"/>
      <c r="O183" s="228"/>
      <c r="P183" s="228"/>
      <c r="Q183" s="228"/>
      <c r="R183" s="228"/>
      <c r="S183" s="228"/>
      <c r="T183" s="228"/>
      <c r="U183" s="228"/>
      <c r="V183" s="228"/>
      <c r="W183" s="228"/>
      <c r="X183" s="228"/>
      <c r="Y183" s="228"/>
      <c r="Z183" s="228"/>
      <c r="AA183" s="228"/>
      <c r="AB183" s="228"/>
      <c r="AC183" s="228"/>
      <c r="AD183" s="228"/>
      <c r="AE183" s="228"/>
      <c r="AF183" s="228"/>
      <c r="AG183" s="228"/>
      <c r="AH183" s="228"/>
      <c r="AI183" s="228"/>
      <c r="AJ183" s="228"/>
      <c r="AK183" s="228"/>
      <c r="AL183" s="228"/>
      <c r="AM183" s="228"/>
      <c r="AN183" s="228"/>
      <c r="AO183" s="228"/>
      <c r="AP183" s="228"/>
      <c r="AQ183" s="228"/>
      <c r="AR183" s="228"/>
      <c r="AS183" s="228"/>
      <c r="AT183" s="228"/>
      <c r="AU183" s="228"/>
      <c r="AV183" s="228"/>
      <c r="AW183" s="228"/>
      <c r="AX183" s="228"/>
      <c r="AY183" s="228"/>
      <c r="AZ183" s="228"/>
      <c r="BA183" s="228"/>
      <c r="BB183" s="228"/>
      <c r="BC183" s="228"/>
      <c r="BD183" s="228"/>
      <c r="BE183" s="228"/>
      <c r="BF183" s="228"/>
      <c r="BG183" s="228"/>
      <c r="BH183" s="228"/>
      <c r="BI183" s="228"/>
      <c r="BJ183" s="228"/>
      <c r="BK183" s="228"/>
      <c r="BL183" s="228"/>
      <c r="BM183" s="228"/>
      <c r="BN183" s="228"/>
      <c r="BO183" s="228"/>
      <c r="BP183" s="228"/>
      <c r="BQ183" s="228"/>
      <c r="BR183" s="228"/>
      <c r="BS183" s="228"/>
      <c r="BT183" s="228"/>
      <c r="BU183" s="228"/>
      <c r="BV183" s="228"/>
      <c r="BW183" s="228"/>
      <c r="BX183" s="228"/>
      <c r="BY183" s="228"/>
      <c r="BZ183" s="228"/>
      <c r="CA183" s="228"/>
      <c r="CB183" s="228"/>
      <c r="CC183" s="228"/>
      <c r="CD183" s="228"/>
      <c r="CE183" s="228"/>
      <c r="CF183" s="228"/>
      <c r="CG183" s="228"/>
      <c r="CH183" s="228"/>
      <c r="CI183" s="228"/>
      <c r="CJ183" s="228"/>
      <c r="CK183" s="228"/>
      <c r="CL183" s="228"/>
      <c r="CM183" s="228"/>
    </row>
    <row r="184" spans="8:91" s="298" customFormat="1" ht="21" customHeight="1">
      <c r="H184" s="318"/>
      <c r="I184" s="312"/>
      <c r="J184" s="312"/>
      <c r="K184" s="312"/>
      <c r="L184" s="228"/>
      <c r="M184" s="228"/>
      <c r="N184" s="228"/>
      <c r="O184" s="228"/>
      <c r="P184" s="228"/>
      <c r="Q184" s="228"/>
      <c r="R184" s="228"/>
      <c r="S184" s="228"/>
      <c r="T184" s="228"/>
      <c r="U184" s="228"/>
      <c r="V184" s="228"/>
      <c r="W184" s="228"/>
      <c r="X184" s="228"/>
      <c r="Y184" s="228"/>
      <c r="Z184" s="228"/>
      <c r="AA184" s="228"/>
      <c r="AB184" s="228"/>
      <c r="AC184" s="228"/>
      <c r="AD184" s="228"/>
      <c r="AE184" s="228"/>
      <c r="AF184" s="228"/>
      <c r="AG184" s="228"/>
      <c r="AH184" s="228"/>
      <c r="AI184" s="228"/>
      <c r="AJ184" s="228"/>
      <c r="AK184" s="228"/>
      <c r="AL184" s="228"/>
      <c r="AM184" s="228"/>
      <c r="AN184" s="228"/>
      <c r="AO184" s="228"/>
      <c r="AP184" s="228"/>
      <c r="AQ184" s="228"/>
      <c r="AR184" s="228"/>
      <c r="AS184" s="228"/>
      <c r="AT184" s="228"/>
      <c r="AU184" s="228"/>
      <c r="AV184" s="228"/>
      <c r="AW184" s="228"/>
      <c r="AX184" s="228"/>
      <c r="AY184" s="228"/>
      <c r="AZ184" s="228"/>
      <c r="BA184" s="228"/>
      <c r="BB184" s="228"/>
      <c r="BC184" s="228"/>
      <c r="BD184" s="228"/>
      <c r="BE184" s="228"/>
      <c r="BF184" s="228"/>
      <c r="BG184" s="228"/>
      <c r="BH184" s="228"/>
      <c r="BI184" s="228"/>
      <c r="BJ184" s="228"/>
      <c r="BK184" s="228"/>
      <c r="BL184" s="228"/>
      <c r="BM184" s="228"/>
      <c r="BN184" s="228"/>
      <c r="BO184" s="228"/>
      <c r="BP184" s="228"/>
      <c r="BQ184" s="228"/>
      <c r="BR184" s="228"/>
      <c r="BS184" s="228"/>
      <c r="BT184" s="228"/>
      <c r="BU184" s="228"/>
      <c r="BV184" s="228"/>
      <c r="BW184" s="228"/>
      <c r="BX184" s="228"/>
      <c r="BY184" s="228"/>
      <c r="BZ184" s="228"/>
      <c r="CA184" s="228"/>
      <c r="CB184" s="228"/>
      <c r="CC184" s="228"/>
      <c r="CD184" s="228"/>
      <c r="CE184" s="228"/>
      <c r="CF184" s="228"/>
      <c r="CG184" s="228"/>
      <c r="CH184" s="228"/>
      <c r="CI184" s="228"/>
      <c r="CJ184" s="228"/>
      <c r="CK184" s="228"/>
      <c r="CL184" s="228"/>
      <c r="CM184" s="228"/>
    </row>
    <row r="185" spans="8:91" s="298" customFormat="1" ht="21" customHeight="1">
      <c r="H185" s="318"/>
      <c r="I185" s="312"/>
      <c r="J185" s="312"/>
      <c r="K185" s="312"/>
      <c r="L185" s="228"/>
      <c r="M185" s="228"/>
      <c r="N185" s="228"/>
      <c r="O185" s="228"/>
      <c r="P185" s="228"/>
      <c r="Q185" s="228"/>
      <c r="R185" s="228"/>
      <c r="S185" s="228"/>
      <c r="T185" s="228"/>
      <c r="U185" s="228"/>
      <c r="V185" s="228"/>
      <c r="W185" s="228"/>
      <c r="X185" s="228"/>
      <c r="Y185" s="228"/>
      <c r="Z185" s="228"/>
      <c r="AA185" s="228"/>
      <c r="AB185" s="228"/>
      <c r="AC185" s="228"/>
      <c r="AD185" s="228"/>
      <c r="AE185" s="228"/>
      <c r="AF185" s="228"/>
      <c r="AG185" s="228"/>
      <c r="AH185" s="228"/>
      <c r="AI185" s="228"/>
      <c r="AJ185" s="228"/>
      <c r="AK185" s="228"/>
      <c r="AL185" s="228"/>
      <c r="AM185" s="228"/>
      <c r="AN185" s="228"/>
      <c r="AO185" s="228"/>
      <c r="AP185" s="228"/>
      <c r="AQ185" s="228"/>
      <c r="AR185" s="228"/>
      <c r="AS185" s="228"/>
      <c r="AT185" s="228"/>
      <c r="AU185" s="228"/>
      <c r="AV185" s="228"/>
      <c r="AW185" s="228"/>
      <c r="AX185" s="228"/>
      <c r="AY185" s="228"/>
      <c r="AZ185" s="228"/>
      <c r="BA185" s="228"/>
      <c r="BB185" s="228"/>
      <c r="BC185" s="228"/>
      <c r="BD185" s="228"/>
      <c r="BE185" s="228"/>
      <c r="BF185" s="228"/>
      <c r="BG185" s="228"/>
      <c r="BH185" s="228"/>
      <c r="BI185" s="228"/>
      <c r="BJ185" s="228"/>
      <c r="BK185" s="228"/>
      <c r="BL185" s="228"/>
      <c r="BM185" s="228"/>
      <c r="BN185" s="228"/>
      <c r="BO185" s="228"/>
      <c r="BP185" s="228"/>
      <c r="BQ185" s="228"/>
      <c r="BR185" s="228"/>
      <c r="BS185" s="228"/>
      <c r="BT185" s="228"/>
      <c r="BU185" s="228"/>
      <c r="BV185" s="228"/>
      <c r="BW185" s="228"/>
      <c r="BX185" s="228"/>
      <c r="BY185" s="228"/>
      <c r="BZ185" s="228"/>
      <c r="CA185" s="228"/>
      <c r="CB185" s="228"/>
      <c r="CC185" s="228"/>
      <c r="CD185" s="228"/>
      <c r="CE185" s="228"/>
      <c r="CF185" s="228"/>
      <c r="CG185" s="228"/>
      <c r="CH185" s="228"/>
      <c r="CI185" s="228"/>
      <c r="CJ185" s="228"/>
      <c r="CK185" s="228"/>
      <c r="CL185" s="228"/>
      <c r="CM185" s="228"/>
    </row>
    <row r="186" spans="8:91" s="298" customFormat="1" ht="21" customHeight="1">
      <c r="H186" s="318"/>
      <c r="I186" s="312"/>
      <c r="J186" s="312"/>
      <c r="K186" s="312"/>
      <c r="L186" s="228"/>
      <c r="M186" s="228"/>
      <c r="N186" s="228"/>
      <c r="O186" s="228"/>
      <c r="P186" s="228"/>
      <c r="Q186" s="228"/>
      <c r="R186" s="228"/>
      <c r="S186" s="228"/>
      <c r="T186" s="228"/>
      <c r="U186" s="228"/>
      <c r="V186" s="228"/>
      <c r="W186" s="228"/>
      <c r="X186" s="228"/>
      <c r="Y186" s="228"/>
      <c r="Z186" s="228"/>
      <c r="AA186" s="228"/>
      <c r="AB186" s="228"/>
      <c r="AC186" s="228"/>
      <c r="AD186" s="228"/>
      <c r="AE186" s="228"/>
      <c r="AF186" s="228"/>
      <c r="AG186" s="228"/>
      <c r="AH186" s="228"/>
      <c r="AI186" s="228"/>
      <c r="AJ186" s="228"/>
      <c r="AK186" s="228"/>
      <c r="AL186" s="228"/>
      <c r="AM186" s="228"/>
      <c r="AN186" s="228"/>
      <c r="AO186" s="228"/>
      <c r="AP186" s="228"/>
      <c r="AQ186" s="228"/>
      <c r="AR186" s="228"/>
      <c r="AS186" s="228"/>
      <c r="AT186" s="228"/>
      <c r="AU186" s="228"/>
      <c r="AV186" s="228"/>
      <c r="AW186" s="228"/>
      <c r="AX186" s="228"/>
      <c r="AY186" s="228"/>
      <c r="AZ186" s="228"/>
      <c r="BA186" s="228"/>
      <c r="BB186" s="228"/>
      <c r="BC186" s="228"/>
      <c r="BD186" s="228"/>
      <c r="BE186" s="228"/>
      <c r="BF186" s="228"/>
      <c r="BG186" s="228"/>
      <c r="BH186" s="228"/>
      <c r="BI186" s="228"/>
      <c r="BJ186" s="228"/>
      <c r="BK186" s="228"/>
      <c r="BL186" s="228"/>
      <c r="BM186" s="228"/>
      <c r="BN186" s="228"/>
      <c r="BO186" s="228"/>
      <c r="BP186" s="228"/>
      <c r="BQ186" s="228"/>
      <c r="BR186" s="228"/>
      <c r="BS186" s="228"/>
      <c r="BT186" s="228"/>
      <c r="BU186" s="228"/>
      <c r="BV186" s="228"/>
      <c r="BW186" s="228"/>
      <c r="BX186" s="228"/>
      <c r="BY186" s="228"/>
      <c r="BZ186" s="228"/>
      <c r="CA186" s="228"/>
      <c r="CB186" s="228"/>
      <c r="CC186" s="228"/>
      <c r="CD186" s="228"/>
      <c r="CE186" s="228"/>
      <c r="CF186" s="228"/>
      <c r="CG186" s="228"/>
      <c r="CH186" s="228"/>
      <c r="CI186" s="228"/>
      <c r="CJ186" s="228"/>
      <c r="CK186" s="228"/>
      <c r="CL186" s="228"/>
      <c r="CM186" s="228"/>
    </row>
    <row r="187" spans="8:91" s="298" customFormat="1" ht="21" customHeight="1">
      <c r="H187" s="318"/>
      <c r="I187" s="312"/>
      <c r="J187" s="312"/>
      <c r="K187" s="312"/>
      <c r="L187" s="228"/>
      <c r="M187" s="228"/>
      <c r="N187" s="228"/>
      <c r="O187" s="228"/>
      <c r="P187" s="228"/>
      <c r="Q187" s="228"/>
      <c r="R187" s="228"/>
      <c r="S187" s="228"/>
      <c r="T187" s="228"/>
      <c r="U187" s="228"/>
      <c r="V187" s="228"/>
      <c r="W187" s="228"/>
      <c r="X187" s="228"/>
      <c r="Y187" s="228"/>
      <c r="Z187" s="228"/>
      <c r="AA187" s="228"/>
      <c r="AB187" s="228"/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  <c r="AU187" s="228"/>
      <c r="AV187" s="228"/>
      <c r="AW187" s="228"/>
      <c r="AX187" s="228"/>
      <c r="AY187" s="228"/>
      <c r="AZ187" s="228"/>
      <c r="BA187" s="228"/>
      <c r="BB187" s="228"/>
      <c r="BC187" s="228"/>
      <c r="BD187" s="228"/>
      <c r="BE187" s="228"/>
      <c r="BF187" s="228"/>
      <c r="BG187" s="228"/>
      <c r="BH187" s="228"/>
      <c r="BI187" s="228"/>
      <c r="BJ187" s="228"/>
      <c r="BK187" s="228"/>
      <c r="BL187" s="228"/>
      <c r="BM187" s="228"/>
      <c r="BN187" s="228"/>
      <c r="BO187" s="228"/>
      <c r="BP187" s="228"/>
      <c r="BQ187" s="228"/>
      <c r="BR187" s="228"/>
      <c r="BS187" s="228"/>
      <c r="BT187" s="228"/>
      <c r="BU187" s="228"/>
      <c r="BV187" s="228"/>
      <c r="BW187" s="228"/>
      <c r="BX187" s="228"/>
      <c r="BY187" s="228"/>
      <c r="BZ187" s="228"/>
      <c r="CA187" s="228"/>
      <c r="CB187" s="228"/>
      <c r="CC187" s="228"/>
      <c r="CD187" s="228"/>
      <c r="CE187" s="228"/>
      <c r="CF187" s="228"/>
      <c r="CG187" s="228"/>
      <c r="CH187" s="228"/>
      <c r="CI187" s="228"/>
      <c r="CJ187" s="228"/>
      <c r="CK187" s="228"/>
      <c r="CL187" s="228"/>
      <c r="CM187" s="228"/>
    </row>
    <row r="188" spans="8:91" s="298" customFormat="1" ht="21" customHeight="1">
      <c r="H188" s="318"/>
      <c r="I188" s="312"/>
      <c r="J188" s="312"/>
      <c r="K188" s="312"/>
      <c r="L188" s="228"/>
      <c r="M188" s="228"/>
      <c r="N188" s="228"/>
      <c r="O188" s="228"/>
      <c r="P188" s="228"/>
      <c r="Q188" s="228"/>
      <c r="R188" s="228"/>
      <c r="S188" s="228"/>
      <c r="T188" s="228"/>
      <c r="U188" s="228"/>
      <c r="V188" s="228"/>
      <c r="W188" s="228"/>
      <c r="X188" s="228"/>
      <c r="Y188" s="228"/>
      <c r="Z188" s="228"/>
      <c r="AA188" s="228"/>
      <c r="AB188" s="228"/>
      <c r="AC188" s="228"/>
      <c r="AD188" s="228"/>
      <c r="AE188" s="228"/>
      <c r="AF188" s="228"/>
      <c r="AG188" s="228"/>
      <c r="AH188" s="228"/>
      <c r="AI188" s="228"/>
      <c r="AJ188" s="228"/>
      <c r="AK188" s="228"/>
      <c r="AL188" s="228"/>
      <c r="AM188" s="228"/>
      <c r="AN188" s="228"/>
      <c r="AO188" s="228"/>
      <c r="AP188" s="228"/>
      <c r="AQ188" s="228"/>
      <c r="AR188" s="228"/>
      <c r="AS188" s="228"/>
      <c r="AT188" s="228"/>
      <c r="AU188" s="228"/>
      <c r="AV188" s="228"/>
      <c r="AW188" s="228"/>
      <c r="AX188" s="228"/>
      <c r="AY188" s="228"/>
      <c r="AZ188" s="228"/>
      <c r="BA188" s="228"/>
      <c r="BB188" s="228"/>
      <c r="BC188" s="228"/>
      <c r="BD188" s="228"/>
      <c r="BE188" s="228"/>
      <c r="BF188" s="228"/>
      <c r="BG188" s="228"/>
      <c r="BH188" s="228"/>
      <c r="BI188" s="228"/>
      <c r="BJ188" s="228"/>
      <c r="BK188" s="228"/>
      <c r="BL188" s="228"/>
      <c r="BM188" s="228"/>
      <c r="BN188" s="228"/>
      <c r="BO188" s="228"/>
      <c r="BP188" s="228"/>
      <c r="BQ188" s="228"/>
      <c r="BR188" s="228"/>
      <c r="BS188" s="228"/>
      <c r="BT188" s="228"/>
      <c r="BU188" s="228"/>
      <c r="BV188" s="228"/>
      <c r="BW188" s="228"/>
      <c r="BX188" s="228"/>
      <c r="BY188" s="228"/>
      <c r="BZ188" s="228"/>
      <c r="CA188" s="228"/>
      <c r="CB188" s="228"/>
      <c r="CC188" s="228"/>
      <c r="CD188" s="228"/>
      <c r="CE188" s="228"/>
      <c r="CF188" s="228"/>
      <c r="CG188" s="228"/>
      <c r="CH188" s="228"/>
      <c r="CI188" s="228"/>
      <c r="CJ188" s="228"/>
      <c r="CK188" s="228"/>
      <c r="CL188" s="228"/>
      <c r="CM188" s="228"/>
    </row>
    <row r="189" spans="8:91" s="298" customFormat="1" ht="21" customHeight="1">
      <c r="H189" s="318"/>
      <c r="I189" s="312"/>
      <c r="J189" s="312"/>
      <c r="K189" s="312"/>
      <c r="L189" s="228"/>
      <c r="M189" s="228"/>
      <c r="N189" s="228"/>
      <c r="O189" s="228"/>
      <c r="P189" s="228"/>
      <c r="Q189" s="228"/>
      <c r="R189" s="228"/>
      <c r="S189" s="228"/>
      <c r="T189" s="228"/>
      <c r="U189" s="228"/>
      <c r="V189" s="228"/>
      <c r="W189" s="228"/>
      <c r="X189" s="228"/>
      <c r="Y189" s="228"/>
      <c r="Z189" s="228"/>
      <c r="AA189" s="228"/>
      <c r="AB189" s="228"/>
      <c r="AC189" s="228"/>
      <c r="AD189" s="228"/>
      <c r="AE189" s="228"/>
      <c r="AF189" s="228"/>
      <c r="AG189" s="228"/>
      <c r="AH189" s="228"/>
      <c r="AI189" s="228"/>
      <c r="AJ189" s="228"/>
      <c r="AK189" s="228"/>
      <c r="AL189" s="228"/>
      <c r="AM189" s="228"/>
      <c r="AN189" s="228"/>
      <c r="AO189" s="228"/>
      <c r="AP189" s="228"/>
      <c r="AQ189" s="228"/>
      <c r="AR189" s="228"/>
      <c r="AS189" s="228"/>
      <c r="AT189" s="228"/>
      <c r="AU189" s="228"/>
      <c r="AV189" s="228"/>
      <c r="AW189" s="228"/>
      <c r="AX189" s="228"/>
      <c r="AY189" s="228"/>
      <c r="AZ189" s="228"/>
      <c r="BA189" s="228"/>
      <c r="BB189" s="228"/>
      <c r="BC189" s="228"/>
      <c r="BD189" s="228"/>
      <c r="BE189" s="228"/>
      <c r="BF189" s="228"/>
      <c r="BG189" s="228"/>
      <c r="BH189" s="228"/>
      <c r="BI189" s="228"/>
      <c r="BJ189" s="228"/>
      <c r="BK189" s="228"/>
      <c r="BL189" s="228"/>
      <c r="BM189" s="228"/>
      <c r="BN189" s="228"/>
      <c r="BO189" s="228"/>
      <c r="BP189" s="228"/>
      <c r="BQ189" s="228"/>
      <c r="BR189" s="228"/>
      <c r="BS189" s="228"/>
      <c r="BT189" s="228"/>
      <c r="BU189" s="228"/>
      <c r="BV189" s="228"/>
      <c r="BW189" s="228"/>
      <c r="BX189" s="228"/>
      <c r="BY189" s="228"/>
      <c r="BZ189" s="228"/>
      <c r="CA189" s="228"/>
      <c r="CB189" s="228"/>
      <c r="CC189" s="228"/>
      <c r="CD189" s="228"/>
      <c r="CE189" s="228"/>
      <c r="CF189" s="228"/>
      <c r="CG189" s="228"/>
      <c r="CH189" s="228"/>
      <c r="CI189" s="228"/>
      <c r="CJ189" s="228"/>
      <c r="CK189" s="228"/>
      <c r="CL189" s="228"/>
      <c r="CM189" s="228"/>
    </row>
    <row r="190" spans="8:91" s="298" customFormat="1" ht="21" customHeight="1">
      <c r="H190" s="318"/>
      <c r="I190" s="312"/>
      <c r="J190" s="312"/>
      <c r="K190" s="312"/>
      <c r="L190" s="228"/>
      <c r="M190" s="228"/>
      <c r="N190" s="228"/>
      <c r="O190" s="228"/>
      <c r="P190" s="228"/>
      <c r="Q190" s="228"/>
      <c r="R190" s="228"/>
      <c r="S190" s="228"/>
      <c r="T190" s="228"/>
      <c r="U190" s="228"/>
      <c r="V190" s="228"/>
      <c r="W190" s="228"/>
      <c r="X190" s="228"/>
      <c r="Y190" s="228"/>
      <c r="Z190" s="228"/>
      <c r="AA190" s="228"/>
      <c r="AB190" s="228"/>
      <c r="AC190" s="228"/>
      <c r="AD190" s="228"/>
      <c r="AE190" s="228"/>
      <c r="AF190" s="228"/>
      <c r="AG190" s="228"/>
      <c r="AH190" s="228"/>
      <c r="AI190" s="228"/>
      <c r="AJ190" s="228"/>
      <c r="AK190" s="228"/>
      <c r="AL190" s="228"/>
      <c r="AM190" s="228"/>
      <c r="AN190" s="228"/>
      <c r="AO190" s="228"/>
      <c r="AP190" s="228"/>
      <c r="AQ190" s="228"/>
      <c r="AR190" s="228"/>
      <c r="AS190" s="228"/>
      <c r="AT190" s="228"/>
      <c r="AU190" s="228"/>
      <c r="AV190" s="228"/>
      <c r="AW190" s="228"/>
      <c r="AX190" s="228"/>
      <c r="AY190" s="228"/>
      <c r="AZ190" s="228"/>
      <c r="BA190" s="228"/>
      <c r="BB190" s="228"/>
      <c r="BC190" s="228"/>
      <c r="BD190" s="228"/>
      <c r="BE190" s="228"/>
      <c r="BF190" s="228"/>
      <c r="BG190" s="228"/>
      <c r="BH190" s="228"/>
      <c r="BI190" s="228"/>
      <c r="BJ190" s="228"/>
      <c r="BK190" s="228"/>
      <c r="BL190" s="228"/>
      <c r="BM190" s="228"/>
      <c r="BN190" s="228"/>
      <c r="BO190" s="228"/>
      <c r="BP190" s="228"/>
      <c r="BQ190" s="228"/>
      <c r="BR190" s="228"/>
      <c r="BS190" s="228"/>
      <c r="BT190" s="228"/>
      <c r="BU190" s="228"/>
      <c r="BV190" s="228"/>
      <c r="BW190" s="228"/>
      <c r="BX190" s="228"/>
      <c r="BY190" s="228"/>
      <c r="BZ190" s="228"/>
      <c r="CA190" s="228"/>
      <c r="CB190" s="228"/>
      <c r="CC190" s="228"/>
      <c r="CD190" s="228"/>
      <c r="CE190" s="228"/>
      <c r="CF190" s="228"/>
      <c r="CG190" s="228"/>
      <c r="CH190" s="228"/>
      <c r="CI190" s="228"/>
      <c r="CJ190" s="228"/>
      <c r="CK190" s="228"/>
      <c r="CL190" s="228"/>
      <c r="CM190" s="228"/>
    </row>
    <row r="191" spans="8:91" s="298" customFormat="1" ht="21" customHeight="1">
      <c r="H191" s="318"/>
      <c r="I191" s="312"/>
      <c r="J191" s="312"/>
      <c r="K191" s="312"/>
      <c r="L191" s="228"/>
      <c r="M191" s="228"/>
      <c r="N191" s="228"/>
      <c r="O191" s="228"/>
      <c r="P191" s="228"/>
      <c r="Q191" s="228"/>
      <c r="R191" s="228"/>
      <c r="S191" s="228"/>
      <c r="T191" s="228"/>
      <c r="U191" s="228"/>
      <c r="V191" s="228"/>
      <c r="W191" s="228"/>
      <c r="X191" s="228"/>
      <c r="Y191" s="228"/>
      <c r="Z191" s="228"/>
      <c r="AA191" s="228"/>
      <c r="AB191" s="228"/>
      <c r="AC191" s="228"/>
      <c r="AD191" s="228"/>
      <c r="AE191" s="228"/>
      <c r="AF191" s="228"/>
      <c r="AG191" s="228"/>
      <c r="AH191" s="228"/>
      <c r="AI191" s="228"/>
      <c r="AJ191" s="228"/>
      <c r="AK191" s="228"/>
      <c r="AL191" s="228"/>
      <c r="AM191" s="228"/>
      <c r="AN191" s="228"/>
      <c r="AO191" s="228"/>
      <c r="AP191" s="228"/>
      <c r="AQ191" s="228"/>
      <c r="AR191" s="228"/>
      <c r="AS191" s="228"/>
      <c r="AT191" s="228"/>
      <c r="AU191" s="228"/>
      <c r="AV191" s="228"/>
      <c r="AW191" s="228"/>
      <c r="AX191" s="228"/>
      <c r="AY191" s="228"/>
      <c r="AZ191" s="228"/>
      <c r="BA191" s="228"/>
      <c r="BB191" s="228"/>
      <c r="BC191" s="228"/>
      <c r="BD191" s="228"/>
      <c r="BE191" s="228"/>
      <c r="BF191" s="228"/>
      <c r="BG191" s="228"/>
      <c r="BH191" s="228"/>
      <c r="BI191" s="228"/>
      <c r="BJ191" s="228"/>
      <c r="BK191" s="228"/>
      <c r="BL191" s="228"/>
      <c r="BM191" s="228"/>
      <c r="BN191" s="228"/>
      <c r="BO191" s="228"/>
      <c r="BP191" s="228"/>
      <c r="BQ191" s="228"/>
      <c r="BR191" s="228"/>
      <c r="BS191" s="228"/>
      <c r="BT191" s="228"/>
      <c r="BU191" s="228"/>
      <c r="BV191" s="228"/>
      <c r="BW191" s="228"/>
      <c r="BX191" s="228"/>
      <c r="BY191" s="228"/>
      <c r="BZ191" s="228"/>
      <c r="CA191" s="228"/>
      <c r="CB191" s="228"/>
      <c r="CC191" s="228"/>
      <c r="CD191" s="228"/>
      <c r="CE191" s="228"/>
      <c r="CF191" s="228"/>
      <c r="CG191" s="228"/>
      <c r="CH191" s="228"/>
      <c r="CI191" s="228"/>
      <c r="CJ191" s="228"/>
      <c r="CK191" s="228"/>
      <c r="CL191" s="228"/>
      <c r="CM191" s="228"/>
    </row>
    <row r="192" spans="8:91" s="298" customFormat="1" ht="21" customHeight="1">
      <c r="H192" s="318"/>
      <c r="I192" s="312"/>
      <c r="J192" s="312"/>
      <c r="K192" s="312"/>
      <c r="L192" s="228"/>
      <c r="M192" s="228"/>
      <c r="N192" s="228"/>
      <c r="O192" s="228"/>
      <c r="P192" s="228"/>
      <c r="Q192" s="228"/>
      <c r="R192" s="228"/>
      <c r="S192" s="228"/>
      <c r="T192" s="228"/>
      <c r="U192" s="228"/>
      <c r="V192" s="228"/>
      <c r="W192" s="228"/>
      <c r="X192" s="228"/>
      <c r="Y192" s="228"/>
      <c r="Z192" s="228"/>
      <c r="AA192" s="228"/>
      <c r="AB192" s="228"/>
      <c r="AC192" s="228"/>
      <c r="AD192" s="228"/>
      <c r="AE192" s="228"/>
      <c r="AF192" s="228"/>
      <c r="AG192" s="228"/>
      <c r="AH192" s="228"/>
      <c r="AI192" s="228"/>
      <c r="AJ192" s="228"/>
      <c r="AK192" s="228"/>
      <c r="AL192" s="228"/>
      <c r="AM192" s="228"/>
      <c r="AN192" s="228"/>
      <c r="AO192" s="228"/>
      <c r="AP192" s="228"/>
      <c r="AQ192" s="228"/>
      <c r="AR192" s="228"/>
      <c r="AS192" s="228"/>
      <c r="AT192" s="228"/>
      <c r="AU192" s="228"/>
      <c r="AV192" s="228"/>
      <c r="AW192" s="228"/>
      <c r="AX192" s="228"/>
      <c r="AY192" s="228"/>
      <c r="AZ192" s="228"/>
      <c r="BA192" s="228"/>
      <c r="BB192" s="228"/>
      <c r="BC192" s="228"/>
      <c r="BD192" s="228"/>
      <c r="BE192" s="228"/>
      <c r="BF192" s="228"/>
      <c r="BG192" s="228"/>
      <c r="BH192" s="228"/>
      <c r="BI192" s="228"/>
      <c r="BJ192" s="228"/>
      <c r="BK192" s="228"/>
      <c r="BL192" s="228"/>
      <c r="BM192" s="228"/>
      <c r="BN192" s="228"/>
      <c r="BO192" s="228"/>
      <c r="BP192" s="228"/>
      <c r="BQ192" s="228"/>
      <c r="BR192" s="228"/>
      <c r="BS192" s="228"/>
      <c r="BT192" s="228"/>
      <c r="BU192" s="228"/>
      <c r="BV192" s="228"/>
      <c r="BW192" s="228"/>
      <c r="BX192" s="228"/>
      <c r="BY192" s="228"/>
      <c r="BZ192" s="228"/>
      <c r="CA192" s="228"/>
      <c r="CB192" s="228"/>
      <c r="CC192" s="228"/>
      <c r="CD192" s="228"/>
      <c r="CE192" s="228"/>
      <c r="CF192" s="228"/>
      <c r="CG192" s="228"/>
      <c r="CH192" s="228"/>
      <c r="CI192" s="228"/>
      <c r="CJ192" s="228"/>
      <c r="CK192" s="228"/>
      <c r="CL192" s="228"/>
      <c r="CM192" s="228"/>
    </row>
    <row r="193" spans="8:91" s="298" customFormat="1" ht="21" customHeight="1">
      <c r="H193" s="318"/>
      <c r="I193" s="312"/>
      <c r="J193" s="312"/>
      <c r="K193" s="312"/>
      <c r="L193" s="228"/>
      <c r="M193" s="228"/>
      <c r="N193" s="228"/>
      <c r="O193" s="228"/>
      <c r="P193" s="228"/>
      <c r="Q193" s="228"/>
      <c r="R193" s="228"/>
      <c r="S193" s="228"/>
      <c r="T193" s="228"/>
      <c r="U193" s="228"/>
      <c r="V193" s="228"/>
      <c r="W193" s="228"/>
      <c r="X193" s="228"/>
      <c r="Y193" s="228"/>
      <c r="Z193" s="228"/>
      <c r="AA193" s="228"/>
      <c r="AB193" s="228"/>
      <c r="AC193" s="228"/>
      <c r="AD193" s="228"/>
      <c r="AE193" s="228"/>
      <c r="AF193" s="228"/>
      <c r="AG193" s="228"/>
      <c r="AH193" s="228"/>
      <c r="AI193" s="228"/>
      <c r="AJ193" s="228"/>
      <c r="AK193" s="228"/>
      <c r="AL193" s="228"/>
      <c r="AM193" s="228"/>
      <c r="AN193" s="228"/>
      <c r="AO193" s="228"/>
      <c r="AP193" s="228"/>
      <c r="AQ193" s="228"/>
      <c r="AR193" s="228"/>
      <c r="AS193" s="228"/>
      <c r="AT193" s="228"/>
      <c r="AU193" s="228"/>
      <c r="AV193" s="228"/>
      <c r="AW193" s="228"/>
      <c r="AX193" s="228"/>
      <c r="AY193" s="228"/>
      <c r="AZ193" s="228"/>
      <c r="BA193" s="228"/>
      <c r="BB193" s="228"/>
      <c r="BC193" s="228"/>
      <c r="BD193" s="228"/>
      <c r="BE193" s="228"/>
      <c r="BF193" s="228"/>
      <c r="BG193" s="228"/>
      <c r="BH193" s="228"/>
      <c r="BI193" s="228"/>
      <c r="BJ193" s="228"/>
      <c r="BK193" s="228"/>
      <c r="BL193" s="228"/>
      <c r="BM193" s="228"/>
      <c r="BN193" s="228"/>
      <c r="BO193" s="228"/>
      <c r="BP193" s="228"/>
      <c r="BQ193" s="228"/>
      <c r="BR193" s="228"/>
      <c r="BS193" s="228"/>
      <c r="BT193" s="228"/>
      <c r="BU193" s="228"/>
      <c r="BV193" s="228"/>
      <c r="BW193" s="228"/>
      <c r="BX193" s="228"/>
      <c r="BY193" s="228"/>
      <c r="BZ193" s="228"/>
      <c r="CA193" s="228"/>
      <c r="CB193" s="228"/>
      <c r="CC193" s="228"/>
      <c r="CD193" s="228"/>
      <c r="CE193" s="228"/>
      <c r="CF193" s="228"/>
      <c r="CG193" s="228"/>
      <c r="CH193" s="228"/>
      <c r="CI193" s="228"/>
      <c r="CJ193" s="228"/>
      <c r="CK193" s="228"/>
      <c r="CL193" s="228"/>
      <c r="CM193" s="228"/>
    </row>
    <row r="194" spans="8:91" s="298" customFormat="1" ht="21" customHeight="1">
      <c r="H194" s="318"/>
      <c r="I194" s="312"/>
      <c r="J194" s="312"/>
      <c r="K194" s="312"/>
      <c r="L194" s="228"/>
      <c r="M194" s="228"/>
      <c r="N194" s="228"/>
      <c r="O194" s="228"/>
      <c r="P194" s="228"/>
      <c r="Q194" s="228"/>
      <c r="R194" s="228"/>
      <c r="S194" s="228"/>
      <c r="T194" s="228"/>
      <c r="U194" s="228"/>
      <c r="V194" s="228"/>
      <c r="W194" s="228"/>
      <c r="X194" s="228"/>
      <c r="Y194" s="228"/>
      <c r="Z194" s="228"/>
      <c r="AA194" s="228"/>
      <c r="AB194" s="228"/>
      <c r="AC194" s="228"/>
      <c r="AD194" s="228"/>
      <c r="AE194" s="228"/>
      <c r="AF194" s="228"/>
      <c r="AG194" s="228"/>
      <c r="AH194" s="228"/>
      <c r="AI194" s="228"/>
      <c r="AJ194" s="228"/>
      <c r="AK194" s="228"/>
      <c r="AL194" s="228"/>
      <c r="AM194" s="228"/>
      <c r="AN194" s="228"/>
      <c r="AO194" s="228"/>
      <c r="AP194" s="228"/>
      <c r="AQ194" s="228"/>
      <c r="AR194" s="228"/>
      <c r="AS194" s="228"/>
      <c r="AT194" s="228"/>
      <c r="AU194" s="228"/>
      <c r="AV194" s="228"/>
      <c r="AW194" s="228"/>
      <c r="AX194" s="228"/>
      <c r="AY194" s="228"/>
      <c r="AZ194" s="228"/>
      <c r="BA194" s="228"/>
      <c r="BB194" s="228"/>
      <c r="BC194" s="228"/>
      <c r="BD194" s="228"/>
      <c r="BE194" s="228"/>
      <c r="BF194" s="228"/>
      <c r="BG194" s="228"/>
      <c r="BH194" s="228"/>
      <c r="BI194" s="228"/>
      <c r="BJ194" s="228"/>
      <c r="BK194" s="228"/>
      <c r="BL194" s="228"/>
      <c r="BM194" s="228"/>
      <c r="BN194" s="228"/>
      <c r="BO194" s="228"/>
      <c r="BP194" s="228"/>
      <c r="BQ194" s="228"/>
      <c r="BR194" s="228"/>
      <c r="BS194" s="228"/>
      <c r="BT194" s="228"/>
      <c r="BU194" s="228"/>
      <c r="BV194" s="228"/>
      <c r="BW194" s="228"/>
      <c r="BX194" s="228"/>
      <c r="BY194" s="228"/>
      <c r="BZ194" s="228"/>
      <c r="CA194" s="228"/>
      <c r="CB194" s="228"/>
      <c r="CC194" s="228"/>
      <c r="CD194" s="228"/>
      <c r="CE194" s="228"/>
      <c r="CF194" s="228"/>
      <c r="CG194" s="228"/>
      <c r="CH194" s="228"/>
      <c r="CI194" s="228"/>
      <c r="CJ194" s="228"/>
      <c r="CK194" s="228"/>
      <c r="CL194" s="228"/>
      <c r="CM194" s="228"/>
    </row>
    <row r="195" spans="8:91" s="298" customFormat="1" ht="21" customHeight="1">
      <c r="H195" s="318"/>
      <c r="I195" s="312"/>
      <c r="J195" s="312"/>
      <c r="K195" s="312"/>
      <c r="L195" s="228"/>
      <c r="M195" s="228"/>
      <c r="N195" s="228"/>
      <c r="O195" s="228"/>
      <c r="P195" s="228"/>
      <c r="Q195" s="228"/>
      <c r="R195" s="228"/>
      <c r="S195" s="228"/>
      <c r="T195" s="228"/>
      <c r="U195" s="228"/>
      <c r="V195" s="228"/>
      <c r="W195" s="228"/>
      <c r="X195" s="228"/>
      <c r="Y195" s="228"/>
      <c r="Z195" s="228"/>
      <c r="AA195" s="228"/>
      <c r="AB195" s="228"/>
      <c r="AC195" s="228"/>
      <c r="AD195" s="228"/>
      <c r="AE195" s="228"/>
      <c r="AF195" s="228"/>
      <c r="AG195" s="228"/>
      <c r="AH195" s="228"/>
      <c r="AI195" s="228"/>
      <c r="AJ195" s="228"/>
      <c r="AK195" s="228"/>
      <c r="AL195" s="228"/>
      <c r="AM195" s="228"/>
      <c r="AN195" s="228"/>
      <c r="AO195" s="228"/>
      <c r="AP195" s="228"/>
      <c r="AQ195" s="228"/>
      <c r="AR195" s="228"/>
      <c r="AS195" s="228"/>
      <c r="AT195" s="228"/>
      <c r="AU195" s="228"/>
      <c r="AV195" s="228"/>
      <c r="AW195" s="228"/>
      <c r="AX195" s="228"/>
      <c r="AY195" s="228"/>
      <c r="AZ195" s="228"/>
      <c r="BA195" s="228"/>
      <c r="BB195" s="228"/>
      <c r="BC195" s="228"/>
      <c r="BD195" s="228"/>
      <c r="BE195" s="228"/>
      <c r="BF195" s="228"/>
      <c r="BG195" s="228"/>
      <c r="BH195" s="228"/>
      <c r="BI195" s="228"/>
      <c r="BJ195" s="228"/>
      <c r="BK195" s="228"/>
      <c r="BL195" s="228"/>
      <c r="BM195" s="228"/>
      <c r="BN195" s="228"/>
      <c r="BO195" s="228"/>
      <c r="BP195" s="228"/>
      <c r="BQ195" s="228"/>
      <c r="BR195" s="228"/>
      <c r="BS195" s="228"/>
      <c r="BT195" s="228"/>
      <c r="BU195" s="228"/>
      <c r="BV195" s="228"/>
      <c r="BW195" s="228"/>
      <c r="BX195" s="228"/>
      <c r="BY195" s="228"/>
      <c r="BZ195" s="228"/>
      <c r="CA195" s="228"/>
      <c r="CB195" s="228"/>
      <c r="CC195" s="228"/>
      <c r="CD195" s="228"/>
      <c r="CE195" s="228"/>
      <c r="CF195" s="228"/>
      <c r="CG195" s="228"/>
      <c r="CH195" s="228"/>
      <c r="CI195" s="228"/>
      <c r="CJ195" s="228"/>
      <c r="CK195" s="228"/>
      <c r="CL195" s="228"/>
      <c r="CM195" s="228"/>
    </row>
    <row r="196" spans="8:91" s="298" customFormat="1" ht="21" customHeight="1">
      <c r="H196" s="318"/>
      <c r="I196" s="312"/>
      <c r="J196" s="312"/>
      <c r="K196" s="312"/>
      <c r="L196" s="228"/>
      <c r="M196" s="228"/>
      <c r="N196" s="228"/>
      <c r="O196" s="228"/>
      <c r="P196" s="228"/>
      <c r="Q196" s="228"/>
      <c r="R196" s="228"/>
      <c r="S196" s="228"/>
      <c r="T196" s="228"/>
      <c r="U196" s="228"/>
      <c r="V196" s="228"/>
      <c r="W196" s="228"/>
      <c r="X196" s="228"/>
      <c r="Y196" s="228"/>
      <c r="Z196" s="228"/>
      <c r="AA196" s="228"/>
      <c r="AB196" s="228"/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  <c r="AU196" s="228"/>
      <c r="AV196" s="228"/>
      <c r="AW196" s="228"/>
      <c r="AX196" s="228"/>
      <c r="AY196" s="228"/>
      <c r="AZ196" s="228"/>
      <c r="BA196" s="228"/>
      <c r="BB196" s="228"/>
      <c r="BC196" s="228"/>
      <c r="BD196" s="228"/>
      <c r="BE196" s="228"/>
      <c r="BF196" s="228"/>
      <c r="BG196" s="228"/>
      <c r="BH196" s="228"/>
      <c r="BI196" s="228"/>
      <c r="BJ196" s="228"/>
      <c r="BK196" s="228"/>
      <c r="BL196" s="228"/>
      <c r="BM196" s="228"/>
      <c r="BN196" s="228"/>
      <c r="BO196" s="228"/>
      <c r="BP196" s="228"/>
      <c r="BQ196" s="228"/>
      <c r="BR196" s="228"/>
      <c r="BS196" s="228"/>
      <c r="BT196" s="228"/>
      <c r="BU196" s="228"/>
      <c r="BV196" s="228"/>
      <c r="BW196" s="228"/>
      <c r="BX196" s="228"/>
      <c r="BY196" s="228"/>
      <c r="BZ196" s="228"/>
      <c r="CA196" s="228"/>
      <c r="CB196" s="228"/>
      <c r="CC196" s="228"/>
      <c r="CD196" s="228"/>
      <c r="CE196" s="228"/>
      <c r="CF196" s="228"/>
      <c r="CG196" s="228"/>
      <c r="CH196" s="228"/>
      <c r="CI196" s="228"/>
      <c r="CJ196" s="228"/>
      <c r="CK196" s="228"/>
      <c r="CL196" s="228"/>
      <c r="CM196" s="228"/>
    </row>
    <row r="197" spans="8:91" s="298" customFormat="1" ht="21" customHeight="1">
      <c r="H197" s="318"/>
      <c r="I197" s="312"/>
      <c r="J197" s="312"/>
      <c r="K197" s="312"/>
      <c r="L197" s="228"/>
      <c r="M197" s="228"/>
      <c r="N197" s="228"/>
      <c r="O197" s="228"/>
      <c r="P197" s="228"/>
      <c r="Q197" s="228"/>
      <c r="R197" s="228"/>
      <c r="S197" s="228"/>
      <c r="T197" s="228"/>
      <c r="U197" s="228"/>
      <c r="V197" s="228"/>
      <c r="W197" s="228"/>
      <c r="X197" s="228"/>
      <c r="Y197" s="228"/>
      <c r="Z197" s="228"/>
      <c r="AA197" s="228"/>
      <c r="AB197" s="228"/>
      <c r="AC197" s="228"/>
      <c r="AD197" s="228"/>
      <c r="AE197" s="228"/>
      <c r="AF197" s="228"/>
      <c r="AG197" s="228"/>
      <c r="AH197" s="228"/>
      <c r="AI197" s="228"/>
      <c r="AJ197" s="228"/>
      <c r="AK197" s="228"/>
      <c r="AL197" s="228"/>
      <c r="AM197" s="228"/>
      <c r="AN197" s="228"/>
      <c r="AO197" s="228"/>
      <c r="AP197" s="228"/>
      <c r="AQ197" s="228"/>
      <c r="AR197" s="228"/>
      <c r="AS197" s="228"/>
      <c r="AT197" s="228"/>
      <c r="AU197" s="228"/>
      <c r="AV197" s="228"/>
      <c r="AW197" s="228"/>
      <c r="AX197" s="228"/>
      <c r="AY197" s="228"/>
      <c r="AZ197" s="228"/>
      <c r="BA197" s="228"/>
      <c r="BB197" s="228"/>
      <c r="BC197" s="228"/>
      <c r="BD197" s="228"/>
      <c r="BE197" s="228"/>
      <c r="BF197" s="228"/>
      <c r="BG197" s="228"/>
      <c r="BH197" s="228"/>
      <c r="BI197" s="228"/>
      <c r="BJ197" s="228"/>
      <c r="BK197" s="228"/>
      <c r="BL197" s="228"/>
      <c r="BM197" s="228"/>
      <c r="BN197" s="228"/>
      <c r="BO197" s="228"/>
      <c r="BP197" s="228"/>
      <c r="BQ197" s="228"/>
      <c r="BR197" s="228"/>
      <c r="BS197" s="228"/>
      <c r="BT197" s="228"/>
      <c r="BU197" s="228"/>
      <c r="BV197" s="228"/>
      <c r="BW197" s="228"/>
      <c r="BX197" s="228"/>
      <c r="BY197" s="228"/>
      <c r="BZ197" s="228"/>
      <c r="CA197" s="228"/>
      <c r="CB197" s="228"/>
      <c r="CC197" s="228"/>
      <c r="CD197" s="228"/>
      <c r="CE197" s="228"/>
      <c r="CF197" s="228"/>
      <c r="CG197" s="228"/>
      <c r="CH197" s="228"/>
      <c r="CI197" s="228"/>
      <c r="CJ197" s="228"/>
      <c r="CK197" s="228"/>
      <c r="CL197" s="228"/>
      <c r="CM197" s="228"/>
    </row>
    <row r="198" spans="8:91" s="298" customFormat="1" ht="21" customHeight="1">
      <c r="H198" s="318"/>
      <c r="I198" s="312"/>
      <c r="J198" s="312"/>
      <c r="K198" s="312"/>
      <c r="L198" s="228"/>
      <c r="M198" s="228"/>
      <c r="N198" s="228"/>
      <c r="O198" s="228"/>
      <c r="P198" s="228"/>
      <c r="Q198" s="228"/>
      <c r="R198" s="228"/>
      <c r="S198" s="228"/>
      <c r="T198" s="228"/>
      <c r="U198" s="228"/>
      <c r="V198" s="228"/>
      <c r="W198" s="228"/>
      <c r="X198" s="228"/>
      <c r="Y198" s="228"/>
      <c r="Z198" s="228"/>
      <c r="AA198" s="228"/>
      <c r="AB198" s="228"/>
      <c r="AC198" s="228"/>
      <c r="AD198" s="228"/>
      <c r="AE198" s="228"/>
      <c r="AF198" s="228"/>
      <c r="AG198" s="228"/>
      <c r="AH198" s="228"/>
      <c r="AI198" s="228"/>
      <c r="AJ198" s="228"/>
      <c r="AK198" s="228"/>
      <c r="AL198" s="228"/>
      <c r="AM198" s="228"/>
      <c r="AN198" s="228"/>
      <c r="AO198" s="228"/>
      <c r="AP198" s="228"/>
      <c r="AQ198" s="228"/>
      <c r="AR198" s="228"/>
      <c r="AS198" s="228"/>
      <c r="AT198" s="228"/>
      <c r="AU198" s="228"/>
      <c r="AV198" s="228"/>
      <c r="AW198" s="228"/>
      <c r="AX198" s="228"/>
      <c r="AY198" s="228"/>
      <c r="AZ198" s="228"/>
      <c r="BA198" s="228"/>
      <c r="BB198" s="228"/>
      <c r="BC198" s="228"/>
      <c r="BD198" s="228"/>
      <c r="BE198" s="228"/>
      <c r="BF198" s="228"/>
      <c r="BG198" s="228"/>
      <c r="BH198" s="228"/>
      <c r="BI198" s="228"/>
      <c r="BJ198" s="228"/>
      <c r="BK198" s="228"/>
      <c r="BL198" s="228"/>
      <c r="BM198" s="228"/>
      <c r="BN198" s="228"/>
      <c r="BO198" s="228"/>
      <c r="BP198" s="228"/>
      <c r="BQ198" s="228"/>
      <c r="BR198" s="228"/>
      <c r="BS198" s="228"/>
      <c r="BT198" s="228"/>
      <c r="BU198" s="228"/>
      <c r="BV198" s="228"/>
      <c r="BW198" s="228"/>
      <c r="BX198" s="228"/>
      <c r="BY198" s="228"/>
      <c r="BZ198" s="228"/>
      <c r="CA198" s="228"/>
      <c r="CB198" s="228"/>
      <c r="CC198" s="228"/>
      <c r="CD198" s="228"/>
      <c r="CE198" s="228"/>
      <c r="CF198" s="228"/>
      <c r="CG198" s="228"/>
      <c r="CH198" s="228"/>
      <c r="CI198" s="228"/>
      <c r="CJ198" s="228"/>
      <c r="CK198" s="228"/>
      <c r="CL198" s="228"/>
      <c r="CM198" s="228"/>
    </row>
    <row r="199" spans="8:91" s="298" customFormat="1" ht="21" customHeight="1">
      <c r="H199" s="318"/>
      <c r="I199" s="312"/>
      <c r="J199" s="312"/>
      <c r="K199" s="312"/>
      <c r="L199" s="228"/>
      <c r="M199" s="228"/>
      <c r="N199" s="228"/>
      <c r="O199" s="228"/>
      <c r="P199" s="228"/>
      <c r="Q199" s="228"/>
      <c r="R199" s="228"/>
      <c r="S199" s="228"/>
      <c r="T199" s="228"/>
      <c r="U199" s="228"/>
      <c r="V199" s="228"/>
      <c r="W199" s="228"/>
      <c r="X199" s="228"/>
      <c r="Y199" s="228"/>
      <c r="Z199" s="228"/>
      <c r="AA199" s="228"/>
      <c r="AB199" s="228"/>
      <c r="AC199" s="228"/>
      <c r="AD199" s="228"/>
      <c r="AE199" s="228"/>
      <c r="AF199" s="228"/>
      <c r="AG199" s="228"/>
      <c r="AH199" s="228"/>
      <c r="AI199" s="228"/>
      <c r="AJ199" s="228"/>
      <c r="AK199" s="228"/>
      <c r="AL199" s="228"/>
      <c r="AM199" s="228"/>
      <c r="AN199" s="228"/>
      <c r="AO199" s="228"/>
      <c r="AP199" s="228"/>
      <c r="AQ199" s="228"/>
      <c r="AR199" s="228"/>
      <c r="AS199" s="228"/>
      <c r="AT199" s="228"/>
      <c r="AU199" s="228"/>
      <c r="AV199" s="228"/>
      <c r="AW199" s="228"/>
      <c r="AX199" s="228"/>
      <c r="AY199" s="228"/>
      <c r="AZ199" s="228"/>
      <c r="BA199" s="228"/>
      <c r="BB199" s="228"/>
      <c r="BC199" s="228"/>
      <c r="BD199" s="228"/>
      <c r="BE199" s="228"/>
      <c r="BF199" s="228"/>
      <c r="BG199" s="228"/>
      <c r="BH199" s="228"/>
      <c r="BI199" s="228"/>
      <c r="BJ199" s="228"/>
      <c r="BK199" s="228"/>
      <c r="BL199" s="228"/>
      <c r="BM199" s="228"/>
      <c r="BN199" s="228"/>
      <c r="BO199" s="228"/>
      <c r="BP199" s="228"/>
      <c r="BQ199" s="228"/>
      <c r="BR199" s="228"/>
      <c r="BS199" s="228"/>
      <c r="BT199" s="228"/>
      <c r="BU199" s="228"/>
      <c r="BV199" s="228"/>
      <c r="BW199" s="228"/>
      <c r="BX199" s="228"/>
      <c r="BY199" s="228"/>
      <c r="BZ199" s="228"/>
      <c r="CA199" s="228"/>
      <c r="CB199" s="228"/>
      <c r="CC199" s="228"/>
      <c r="CD199" s="228"/>
      <c r="CE199" s="228"/>
      <c r="CF199" s="228"/>
      <c r="CG199" s="228"/>
      <c r="CH199" s="228"/>
      <c r="CI199" s="228"/>
      <c r="CJ199" s="228"/>
      <c r="CK199" s="228"/>
      <c r="CL199" s="228"/>
      <c r="CM199" s="228"/>
    </row>
    <row r="200" spans="8:91" s="298" customFormat="1" ht="21" customHeight="1">
      <c r="H200" s="318"/>
      <c r="I200" s="312"/>
      <c r="J200" s="312"/>
      <c r="K200" s="312"/>
      <c r="L200" s="228"/>
      <c r="M200" s="228"/>
      <c r="N200" s="228"/>
      <c r="O200" s="228"/>
      <c r="P200" s="228"/>
      <c r="Q200" s="228"/>
      <c r="R200" s="228"/>
      <c r="S200" s="228"/>
      <c r="T200" s="228"/>
      <c r="U200" s="228"/>
      <c r="V200" s="228"/>
      <c r="W200" s="228"/>
      <c r="X200" s="228"/>
      <c r="Y200" s="228"/>
      <c r="Z200" s="228"/>
      <c r="AA200" s="228"/>
      <c r="AB200" s="228"/>
      <c r="AC200" s="228"/>
      <c r="AD200" s="228"/>
      <c r="AE200" s="228"/>
      <c r="AF200" s="228"/>
      <c r="AG200" s="228"/>
      <c r="AH200" s="228"/>
      <c r="AI200" s="228"/>
      <c r="AJ200" s="228"/>
      <c r="AK200" s="228"/>
      <c r="AL200" s="228"/>
      <c r="AM200" s="228"/>
      <c r="AN200" s="228"/>
      <c r="AO200" s="228"/>
      <c r="AP200" s="228"/>
      <c r="AQ200" s="228"/>
      <c r="AR200" s="228"/>
      <c r="AS200" s="228"/>
      <c r="AT200" s="228"/>
      <c r="AU200" s="228"/>
      <c r="AV200" s="228"/>
      <c r="AW200" s="228"/>
      <c r="AX200" s="228"/>
      <c r="AY200" s="228"/>
      <c r="AZ200" s="228"/>
      <c r="BA200" s="228"/>
      <c r="BB200" s="228"/>
      <c r="BC200" s="228"/>
      <c r="BD200" s="228"/>
      <c r="BE200" s="228"/>
      <c r="BF200" s="228"/>
      <c r="BG200" s="228"/>
      <c r="BH200" s="228"/>
      <c r="BI200" s="228"/>
      <c r="BJ200" s="228"/>
      <c r="BK200" s="228"/>
      <c r="BL200" s="228"/>
      <c r="BM200" s="228"/>
      <c r="BN200" s="228"/>
      <c r="BO200" s="228"/>
      <c r="BP200" s="228"/>
      <c r="BQ200" s="228"/>
      <c r="BR200" s="228"/>
      <c r="BS200" s="228"/>
      <c r="BT200" s="228"/>
      <c r="BU200" s="228"/>
      <c r="BV200" s="228"/>
      <c r="BW200" s="228"/>
      <c r="BX200" s="228"/>
      <c r="BY200" s="228"/>
      <c r="BZ200" s="228"/>
      <c r="CA200" s="228"/>
      <c r="CB200" s="228"/>
      <c r="CC200" s="228"/>
      <c r="CD200" s="228"/>
      <c r="CE200" s="228"/>
      <c r="CF200" s="228"/>
      <c r="CG200" s="228"/>
      <c r="CH200" s="228"/>
      <c r="CI200" s="228"/>
      <c r="CJ200" s="228"/>
      <c r="CK200" s="228"/>
      <c r="CL200" s="228"/>
      <c r="CM200" s="228"/>
    </row>
    <row r="201" spans="8:91" s="298" customFormat="1" ht="21" customHeight="1">
      <c r="H201" s="318"/>
      <c r="I201" s="312"/>
      <c r="J201" s="312"/>
      <c r="K201" s="312"/>
      <c r="L201" s="228"/>
      <c r="M201" s="228"/>
      <c r="N201" s="228"/>
      <c r="O201" s="228"/>
      <c r="P201" s="228"/>
      <c r="Q201" s="228"/>
      <c r="R201" s="228"/>
      <c r="S201" s="228"/>
      <c r="T201" s="228"/>
      <c r="U201" s="228"/>
      <c r="V201" s="228"/>
      <c r="W201" s="228"/>
      <c r="X201" s="228"/>
      <c r="Y201" s="228"/>
      <c r="Z201" s="228"/>
      <c r="AA201" s="228"/>
      <c r="AB201" s="228"/>
      <c r="AC201" s="228"/>
      <c r="AD201" s="228"/>
      <c r="AE201" s="228"/>
      <c r="AF201" s="228"/>
      <c r="AG201" s="228"/>
      <c r="AH201" s="228"/>
      <c r="AI201" s="228"/>
      <c r="AJ201" s="228"/>
      <c r="AK201" s="228"/>
      <c r="AL201" s="228"/>
      <c r="AM201" s="228"/>
      <c r="AN201" s="228"/>
      <c r="AO201" s="228"/>
      <c r="AP201" s="228"/>
      <c r="AQ201" s="228"/>
      <c r="AR201" s="228"/>
      <c r="AS201" s="228"/>
      <c r="AT201" s="228"/>
      <c r="AU201" s="228"/>
      <c r="AV201" s="228"/>
      <c r="AW201" s="228"/>
      <c r="AX201" s="228"/>
      <c r="AY201" s="228"/>
      <c r="AZ201" s="228"/>
      <c r="BA201" s="228"/>
      <c r="BB201" s="228"/>
      <c r="BC201" s="228"/>
      <c r="BD201" s="228"/>
      <c r="BE201" s="228"/>
      <c r="BF201" s="228"/>
      <c r="BG201" s="228"/>
      <c r="BH201" s="228"/>
      <c r="BI201" s="228"/>
      <c r="BJ201" s="228"/>
      <c r="BK201" s="228"/>
      <c r="BL201" s="228"/>
      <c r="BM201" s="228"/>
      <c r="BN201" s="228"/>
      <c r="BO201" s="228"/>
      <c r="BP201" s="228"/>
      <c r="BQ201" s="228"/>
      <c r="BR201" s="228"/>
      <c r="BS201" s="228"/>
      <c r="BT201" s="228"/>
      <c r="BU201" s="228"/>
      <c r="BV201" s="228"/>
      <c r="BW201" s="228"/>
      <c r="BX201" s="228"/>
      <c r="BY201" s="228"/>
      <c r="BZ201" s="228"/>
      <c r="CA201" s="228"/>
      <c r="CB201" s="228"/>
      <c r="CC201" s="228"/>
      <c r="CD201" s="228"/>
      <c r="CE201" s="228"/>
      <c r="CF201" s="228"/>
      <c r="CG201" s="228"/>
      <c r="CH201" s="228"/>
      <c r="CI201" s="228"/>
      <c r="CJ201" s="228"/>
      <c r="CK201" s="228"/>
      <c r="CL201" s="228"/>
      <c r="CM201" s="228"/>
    </row>
    <row r="202" spans="8:91" s="298" customFormat="1" ht="21" customHeight="1">
      <c r="H202" s="318"/>
      <c r="I202" s="312"/>
      <c r="J202" s="312"/>
      <c r="K202" s="312"/>
      <c r="L202" s="228"/>
      <c r="M202" s="228"/>
      <c r="N202" s="228"/>
      <c r="O202" s="228"/>
      <c r="P202" s="228"/>
      <c r="Q202" s="228"/>
      <c r="R202" s="228"/>
      <c r="S202" s="228"/>
      <c r="T202" s="228"/>
      <c r="U202" s="228"/>
      <c r="V202" s="228"/>
      <c r="W202" s="228"/>
      <c r="X202" s="228"/>
      <c r="Y202" s="228"/>
      <c r="Z202" s="228"/>
      <c r="AA202" s="228"/>
      <c r="AB202" s="228"/>
      <c r="AC202" s="228"/>
      <c r="AD202" s="228"/>
      <c r="AE202" s="228"/>
      <c r="AF202" s="228"/>
      <c r="AG202" s="228"/>
      <c r="AH202" s="228"/>
      <c r="AI202" s="228"/>
      <c r="AJ202" s="228"/>
      <c r="AK202" s="228"/>
      <c r="AL202" s="228"/>
      <c r="AM202" s="228"/>
      <c r="AN202" s="228"/>
      <c r="AO202" s="228"/>
      <c r="AP202" s="228"/>
      <c r="AQ202" s="228"/>
      <c r="AR202" s="228"/>
      <c r="AS202" s="228"/>
      <c r="AT202" s="228"/>
      <c r="AU202" s="228"/>
      <c r="AV202" s="228"/>
      <c r="AW202" s="228"/>
      <c r="AX202" s="228"/>
      <c r="AY202" s="228"/>
      <c r="AZ202" s="228"/>
      <c r="BA202" s="228"/>
      <c r="BB202" s="228"/>
      <c r="BC202" s="228"/>
      <c r="BD202" s="228"/>
      <c r="BE202" s="228"/>
      <c r="BF202" s="228"/>
      <c r="BG202" s="228"/>
      <c r="BH202" s="228"/>
      <c r="BI202" s="228"/>
      <c r="BJ202" s="228"/>
      <c r="BK202" s="228"/>
      <c r="BL202" s="228"/>
      <c r="BM202" s="228"/>
      <c r="BN202" s="228"/>
      <c r="BO202" s="228"/>
      <c r="BP202" s="228"/>
      <c r="BQ202" s="228"/>
      <c r="BR202" s="228"/>
      <c r="BS202" s="228"/>
      <c r="BT202" s="228"/>
      <c r="BU202" s="228"/>
      <c r="BV202" s="228"/>
      <c r="BW202" s="228"/>
      <c r="BX202" s="228"/>
      <c r="BY202" s="228"/>
      <c r="BZ202" s="228"/>
      <c r="CA202" s="228"/>
      <c r="CB202" s="228"/>
      <c r="CC202" s="228"/>
      <c r="CD202" s="228"/>
      <c r="CE202" s="228"/>
      <c r="CF202" s="228"/>
      <c r="CG202" s="228"/>
      <c r="CH202" s="228"/>
      <c r="CI202" s="228"/>
      <c r="CJ202" s="228"/>
      <c r="CK202" s="228"/>
      <c r="CL202" s="228"/>
      <c r="CM202" s="228"/>
    </row>
    <row r="203" spans="8:91" s="298" customFormat="1" ht="21" customHeight="1">
      <c r="H203" s="318"/>
      <c r="I203" s="312"/>
      <c r="J203" s="312"/>
      <c r="K203" s="312"/>
      <c r="L203" s="228"/>
      <c r="M203" s="228"/>
      <c r="N203" s="228"/>
      <c r="O203" s="228"/>
      <c r="P203" s="228"/>
      <c r="Q203" s="228"/>
      <c r="R203" s="228"/>
      <c r="S203" s="228"/>
      <c r="T203" s="228"/>
      <c r="U203" s="228"/>
      <c r="V203" s="228"/>
      <c r="W203" s="228"/>
      <c r="X203" s="228"/>
      <c r="Y203" s="228"/>
      <c r="Z203" s="228"/>
      <c r="AA203" s="228"/>
      <c r="AB203" s="228"/>
      <c r="AC203" s="228"/>
      <c r="AD203" s="228"/>
      <c r="AE203" s="228"/>
      <c r="AF203" s="228"/>
      <c r="AG203" s="228"/>
      <c r="AH203" s="228"/>
      <c r="AI203" s="228"/>
      <c r="AJ203" s="228"/>
      <c r="AK203" s="228"/>
      <c r="AL203" s="228"/>
      <c r="AM203" s="228"/>
      <c r="AN203" s="228"/>
      <c r="AO203" s="228"/>
      <c r="AP203" s="228"/>
      <c r="AQ203" s="228"/>
      <c r="AR203" s="228"/>
      <c r="AS203" s="228"/>
      <c r="AT203" s="228"/>
      <c r="AU203" s="228"/>
      <c r="AV203" s="228"/>
      <c r="AW203" s="228"/>
      <c r="AX203" s="228"/>
      <c r="AY203" s="228"/>
      <c r="AZ203" s="228"/>
      <c r="BA203" s="228"/>
      <c r="BB203" s="228"/>
      <c r="BC203" s="228"/>
      <c r="BD203" s="228"/>
      <c r="BE203" s="228"/>
      <c r="BF203" s="228"/>
      <c r="BG203" s="228"/>
      <c r="BH203" s="228"/>
      <c r="BI203" s="228"/>
      <c r="BJ203" s="228"/>
      <c r="BK203" s="228"/>
      <c r="BL203" s="228"/>
      <c r="BM203" s="228"/>
      <c r="BN203" s="228"/>
      <c r="BO203" s="228"/>
      <c r="BP203" s="228"/>
      <c r="BQ203" s="228"/>
      <c r="BR203" s="228"/>
      <c r="BS203" s="228"/>
      <c r="BT203" s="228"/>
      <c r="BU203" s="228"/>
      <c r="BV203" s="228"/>
      <c r="BW203" s="228"/>
      <c r="BX203" s="228"/>
      <c r="BY203" s="228"/>
      <c r="BZ203" s="228"/>
      <c r="CA203" s="228"/>
      <c r="CB203" s="228"/>
      <c r="CC203" s="228"/>
      <c r="CD203" s="228"/>
      <c r="CE203" s="228"/>
      <c r="CF203" s="228"/>
      <c r="CG203" s="228"/>
      <c r="CH203" s="228"/>
      <c r="CI203" s="228"/>
      <c r="CJ203" s="228"/>
      <c r="CK203" s="228"/>
      <c r="CL203" s="228"/>
      <c r="CM203" s="228"/>
    </row>
    <row r="204" spans="8:91" s="298" customFormat="1" ht="21" customHeight="1">
      <c r="H204" s="318"/>
      <c r="I204" s="312"/>
      <c r="J204" s="312"/>
      <c r="K204" s="312"/>
      <c r="L204" s="228"/>
      <c r="M204" s="228"/>
      <c r="N204" s="228"/>
      <c r="O204" s="228"/>
      <c r="P204" s="228"/>
      <c r="Q204" s="228"/>
      <c r="R204" s="228"/>
      <c r="S204" s="228"/>
      <c r="T204" s="228"/>
      <c r="U204" s="228"/>
      <c r="V204" s="228"/>
      <c r="W204" s="228"/>
      <c r="X204" s="228"/>
      <c r="Y204" s="228"/>
      <c r="Z204" s="228"/>
      <c r="AA204" s="228"/>
      <c r="AB204" s="228"/>
      <c r="AC204" s="228"/>
      <c r="AD204" s="228"/>
      <c r="AE204" s="228"/>
      <c r="AF204" s="228"/>
      <c r="AG204" s="228"/>
      <c r="AH204" s="228"/>
      <c r="AI204" s="228"/>
      <c r="AJ204" s="228"/>
      <c r="AK204" s="228"/>
      <c r="AL204" s="228"/>
      <c r="AM204" s="228"/>
      <c r="AN204" s="228"/>
      <c r="AO204" s="228"/>
      <c r="AP204" s="228"/>
      <c r="AQ204" s="228"/>
      <c r="AR204" s="228"/>
      <c r="AS204" s="228"/>
      <c r="AT204" s="228"/>
      <c r="AU204" s="228"/>
      <c r="AV204" s="228"/>
      <c r="AW204" s="228"/>
      <c r="AX204" s="228"/>
      <c r="AY204" s="228"/>
      <c r="AZ204" s="228"/>
      <c r="BA204" s="228"/>
      <c r="BB204" s="228"/>
      <c r="BC204" s="228"/>
      <c r="BD204" s="228"/>
      <c r="BE204" s="228"/>
      <c r="BF204" s="228"/>
      <c r="BG204" s="228"/>
      <c r="BH204" s="228"/>
      <c r="BI204" s="228"/>
      <c r="BJ204" s="228"/>
      <c r="BK204" s="228"/>
      <c r="BL204" s="228"/>
      <c r="BM204" s="228"/>
      <c r="BN204" s="228"/>
      <c r="BO204" s="228"/>
      <c r="BP204" s="228"/>
      <c r="BQ204" s="228"/>
      <c r="BR204" s="228"/>
      <c r="BS204" s="228"/>
      <c r="BT204" s="228"/>
      <c r="BU204" s="228"/>
      <c r="BV204" s="228"/>
      <c r="BW204" s="228"/>
      <c r="BX204" s="228"/>
      <c r="BY204" s="228"/>
      <c r="BZ204" s="228"/>
      <c r="CA204" s="228"/>
      <c r="CB204" s="228"/>
      <c r="CC204" s="228"/>
      <c r="CD204" s="228"/>
      <c r="CE204" s="228"/>
      <c r="CF204" s="228"/>
      <c r="CG204" s="228"/>
      <c r="CH204" s="228"/>
      <c r="CI204" s="228"/>
      <c r="CJ204" s="228"/>
      <c r="CK204" s="228"/>
      <c r="CL204" s="228"/>
      <c r="CM204" s="228"/>
    </row>
    <row r="205" spans="8:91" s="298" customFormat="1" ht="21" customHeight="1">
      <c r="H205" s="318"/>
      <c r="I205" s="312"/>
      <c r="J205" s="312"/>
      <c r="K205" s="312"/>
      <c r="L205" s="228"/>
      <c r="M205" s="228"/>
      <c r="N205" s="228"/>
      <c r="O205" s="228"/>
      <c r="P205" s="228"/>
      <c r="Q205" s="228"/>
      <c r="R205" s="228"/>
      <c r="S205" s="228"/>
      <c r="T205" s="228"/>
      <c r="U205" s="228"/>
      <c r="V205" s="228"/>
      <c r="W205" s="228"/>
      <c r="X205" s="228"/>
      <c r="Y205" s="228"/>
      <c r="Z205" s="228"/>
      <c r="AA205" s="228"/>
      <c r="AB205" s="228"/>
      <c r="AC205" s="228"/>
      <c r="AD205" s="228"/>
      <c r="AE205" s="228"/>
      <c r="AF205" s="228"/>
      <c r="AG205" s="228"/>
      <c r="AH205" s="228"/>
      <c r="AI205" s="228"/>
      <c r="AJ205" s="228"/>
      <c r="AK205" s="228"/>
      <c r="AL205" s="228"/>
      <c r="AM205" s="228"/>
      <c r="AN205" s="228"/>
      <c r="AO205" s="228"/>
      <c r="AP205" s="228"/>
      <c r="AQ205" s="228"/>
      <c r="AR205" s="228"/>
      <c r="AS205" s="228"/>
      <c r="AT205" s="228"/>
      <c r="AU205" s="228"/>
      <c r="AV205" s="228"/>
      <c r="AW205" s="228"/>
      <c r="AX205" s="228"/>
      <c r="AY205" s="228"/>
      <c r="AZ205" s="228"/>
      <c r="BA205" s="228"/>
      <c r="BB205" s="228"/>
      <c r="BC205" s="228"/>
      <c r="BD205" s="228"/>
      <c r="BE205" s="228"/>
      <c r="BF205" s="228"/>
      <c r="BG205" s="228"/>
      <c r="BH205" s="228"/>
      <c r="BI205" s="228"/>
      <c r="BJ205" s="228"/>
      <c r="BK205" s="228"/>
      <c r="BL205" s="228"/>
      <c r="BM205" s="228"/>
      <c r="BN205" s="228"/>
      <c r="BO205" s="228"/>
      <c r="BP205" s="228"/>
      <c r="BQ205" s="228"/>
      <c r="BR205" s="228"/>
      <c r="BS205" s="228"/>
      <c r="BT205" s="228"/>
      <c r="BU205" s="228"/>
      <c r="BV205" s="228"/>
      <c r="BW205" s="228"/>
      <c r="BX205" s="228"/>
      <c r="BY205" s="228"/>
      <c r="BZ205" s="228"/>
      <c r="CA205" s="228"/>
      <c r="CB205" s="228"/>
      <c r="CC205" s="228"/>
      <c r="CD205" s="228"/>
      <c r="CE205" s="228"/>
      <c r="CF205" s="228"/>
      <c r="CG205" s="228"/>
      <c r="CH205" s="228"/>
      <c r="CI205" s="228"/>
      <c r="CJ205" s="228"/>
      <c r="CK205" s="228"/>
      <c r="CL205" s="228"/>
      <c r="CM205" s="228"/>
    </row>
    <row r="206" spans="8:91" s="298" customFormat="1" ht="21" customHeight="1">
      <c r="H206" s="318"/>
      <c r="I206" s="312"/>
      <c r="J206" s="312"/>
      <c r="K206" s="312"/>
      <c r="L206" s="228"/>
      <c r="M206" s="228"/>
      <c r="N206" s="228"/>
      <c r="O206" s="228"/>
      <c r="P206" s="228"/>
      <c r="Q206" s="228"/>
      <c r="R206" s="228"/>
      <c r="S206" s="228"/>
      <c r="T206" s="228"/>
      <c r="U206" s="228"/>
      <c r="V206" s="228"/>
      <c r="W206" s="228"/>
      <c r="X206" s="228"/>
      <c r="Y206" s="228"/>
      <c r="Z206" s="228"/>
      <c r="AA206" s="228"/>
      <c r="AB206" s="228"/>
      <c r="AC206" s="228"/>
      <c r="AD206" s="228"/>
      <c r="AE206" s="228"/>
      <c r="AF206" s="228"/>
      <c r="AG206" s="228"/>
      <c r="AH206" s="228"/>
      <c r="AI206" s="228"/>
      <c r="AJ206" s="228"/>
      <c r="AK206" s="228"/>
      <c r="AL206" s="228"/>
      <c r="AM206" s="228"/>
      <c r="AN206" s="228"/>
      <c r="AO206" s="228"/>
      <c r="AP206" s="228"/>
      <c r="AQ206" s="228"/>
      <c r="AR206" s="228"/>
      <c r="AS206" s="228"/>
      <c r="AT206" s="228"/>
      <c r="AU206" s="228"/>
      <c r="AV206" s="228"/>
      <c r="AW206" s="228"/>
      <c r="AX206" s="228"/>
      <c r="AY206" s="228"/>
      <c r="AZ206" s="228"/>
      <c r="BA206" s="228"/>
      <c r="BB206" s="228"/>
      <c r="BC206" s="228"/>
      <c r="BD206" s="228"/>
      <c r="BE206" s="228"/>
      <c r="BF206" s="228"/>
      <c r="BG206" s="228"/>
      <c r="BH206" s="228"/>
      <c r="BI206" s="228"/>
      <c r="BJ206" s="228"/>
      <c r="BK206" s="228"/>
      <c r="BL206" s="228"/>
      <c r="BM206" s="228"/>
      <c r="BN206" s="228"/>
      <c r="BO206" s="228"/>
      <c r="BP206" s="228"/>
      <c r="BQ206" s="228"/>
      <c r="BR206" s="228"/>
      <c r="BS206" s="228"/>
      <c r="BT206" s="228"/>
      <c r="BU206" s="228"/>
      <c r="BV206" s="228"/>
      <c r="BW206" s="228"/>
      <c r="BX206" s="228"/>
      <c r="BY206" s="228"/>
      <c r="BZ206" s="228"/>
      <c r="CA206" s="228"/>
      <c r="CB206" s="228"/>
      <c r="CC206" s="228"/>
      <c r="CD206" s="228"/>
      <c r="CE206" s="228"/>
      <c r="CF206" s="228"/>
      <c r="CG206" s="228"/>
      <c r="CH206" s="228"/>
      <c r="CI206" s="228"/>
      <c r="CJ206" s="228"/>
      <c r="CK206" s="228"/>
      <c r="CL206" s="228"/>
      <c r="CM206" s="228"/>
    </row>
    <row r="207" spans="8:91" s="298" customFormat="1" ht="21" customHeight="1">
      <c r="H207" s="318"/>
      <c r="I207" s="312"/>
      <c r="J207" s="312"/>
      <c r="K207" s="312"/>
      <c r="L207" s="228"/>
      <c r="M207" s="228"/>
      <c r="N207" s="228"/>
      <c r="O207" s="228"/>
      <c r="P207" s="228"/>
      <c r="Q207" s="228"/>
      <c r="R207" s="228"/>
      <c r="S207" s="228"/>
      <c r="T207" s="228"/>
      <c r="U207" s="228"/>
      <c r="V207" s="228"/>
      <c r="W207" s="228"/>
      <c r="X207" s="228"/>
      <c r="Y207" s="228"/>
      <c r="Z207" s="228"/>
      <c r="AA207" s="228"/>
      <c r="AB207" s="228"/>
      <c r="AC207" s="228"/>
      <c r="AD207" s="228"/>
      <c r="AE207" s="228"/>
      <c r="AF207" s="228"/>
      <c r="AG207" s="228"/>
      <c r="AH207" s="228"/>
      <c r="AI207" s="228"/>
      <c r="AJ207" s="228"/>
      <c r="AK207" s="228"/>
      <c r="AL207" s="228"/>
      <c r="AM207" s="228"/>
      <c r="AN207" s="228"/>
      <c r="AO207" s="228"/>
      <c r="AP207" s="228"/>
      <c r="AQ207" s="228"/>
      <c r="AR207" s="228"/>
      <c r="AS207" s="228"/>
      <c r="AT207" s="228"/>
      <c r="AU207" s="228"/>
      <c r="AV207" s="228"/>
      <c r="AW207" s="228"/>
      <c r="AX207" s="228"/>
      <c r="AY207" s="228"/>
      <c r="AZ207" s="228"/>
      <c r="BA207" s="228"/>
      <c r="BB207" s="228"/>
      <c r="BC207" s="228"/>
      <c r="BD207" s="228"/>
      <c r="BE207" s="228"/>
      <c r="BF207" s="228"/>
      <c r="BG207" s="228"/>
      <c r="BH207" s="228"/>
      <c r="BI207" s="228"/>
      <c r="BJ207" s="228"/>
      <c r="BK207" s="228"/>
      <c r="BL207" s="228"/>
      <c r="BM207" s="228"/>
      <c r="BN207" s="228"/>
      <c r="BO207" s="228"/>
      <c r="BP207" s="228"/>
      <c r="BQ207" s="228"/>
      <c r="BR207" s="228"/>
      <c r="BS207" s="228"/>
      <c r="BT207" s="228"/>
      <c r="BU207" s="228"/>
      <c r="BV207" s="228"/>
      <c r="BW207" s="228"/>
      <c r="BX207" s="228"/>
      <c r="BY207" s="228"/>
      <c r="BZ207" s="228"/>
      <c r="CA207" s="228"/>
      <c r="CB207" s="228"/>
      <c r="CC207" s="228"/>
      <c r="CD207" s="228"/>
      <c r="CE207" s="228"/>
      <c r="CF207" s="228"/>
      <c r="CG207" s="228"/>
      <c r="CH207" s="228"/>
      <c r="CI207" s="228"/>
      <c r="CJ207" s="228"/>
      <c r="CK207" s="228"/>
      <c r="CL207" s="228"/>
      <c r="CM207" s="228"/>
    </row>
    <row r="208" spans="8:91" s="298" customFormat="1" ht="21" customHeight="1">
      <c r="H208" s="318"/>
      <c r="I208" s="312"/>
      <c r="J208" s="312"/>
      <c r="K208" s="312"/>
      <c r="L208" s="228"/>
      <c r="M208" s="228"/>
      <c r="N208" s="228"/>
      <c r="O208" s="228"/>
      <c r="P208" s="228"/>
      <c r="Q208" s="228"/>
      <c r="R208" s="228"/>
      <c r="S208" s="228"/>
      <c r="T208" s="228"/>
      <c r="U208" s="228"/>
      <c r="V208" s="228"/>
      <c r="W208" s="228"/>
      <c r="X208" s="228"/>
      <c r="Y208" s="228"/>
      <c r="Z208" s="228"/>
      <c r="AA208" s="228"/>
      <c r="AB208" s="228"/>
      <c r="AC208" s="228"/>
      <c r="AD208" s="228"/>
      <c r="AE208" s="228"/>
      <c r="AF208" s="228"/>
      <c r="AG208" s="228"/>
      <c r="AH208" s="228"/>
      <c r="AI208" s="228"/>
      <c r="AJ208" s="228"/>
      <c r="AK208" s="228"/>
      <c r="AL208" s="228"/>
      <c r="AM208" s="228"/>
      <c r="AN208" s="228"/>
      <c r="AO208" s="228"/>
      <c r="AP208" s="228"/>
      <c r="AQ208" s="228"/>
      <c r="AR208" s="228"/>
      <c r="AS208" s="228"/>
      <c r="AT208" s="228"/>
      <c r="AU208" s="228"/>
      <c r="AV208" s="228"/>
      <c r="AW208" s="228"/>
      <c r="AX208" s="228"/>
      <c r="AY208" s="228"/>
      <c r="AZ208" s="228"/>
      <c r="BA208" s="228"/>
      <c r="BB208" s="228"/>
      <c r="BC208" s="228"/>
      <c r="BD208" s="228"/>
      <c r="BE208" s="228"/>
      <c r="BF208" s="228"/>
      <c r="BG208" s="228"/>
      <c r="BH208" s="228"/>
      <c r="BI208" s="228"/>
      <c r="BJ208" s="228"/>
      <c r="BK208" s="228"/>
      <c r="BL208" s="228"/>
      <c r="BM208" s="228"/>
      <c r="BN208" s="228"/>
      <c r="BO208" s="228"/>
      <c r="BP208" s="228"/>
      <c r="BQ208" s="228"/>
      <c r="BR208" s="228"/>
      <c r="BS208" s="228"/>
      <c r="BT208" s="228"/>
      <c r="BU208" s="228"/>
      <c r="BV208" s="228"/>
      <c r="BW208" s="228"/>
      <c r="BX208" s="228"/>
      <c r="BY208" s="228"/>
      <c r="BZ208" s="228"/>
      <c r="CA208" s="228"/>
      <c r="CB208" s="228"/>
      <c r="CC208" s="228"/>
      <c r="CD208" s="228"/>
      <c r="CE208" s="228"/>
      <c r="CF208" s="228"/>
      <c r="CG208" s="228"/>
      <c r="CH208" s="228"/>
      <c r="CI208" s="228"/>
      <c r="CJ208" s="228"/>
      <c r="CK208" s="228"/>
      <c r="CL208" s="228"/>
      <c r="CM208" s="228"/>
    </row>
    <row r="209" spans="8:91" s="298" customFormat="1" ht="21" customHeight="1">
      <c r="H209" s="318"/>
      <c r="I209" s="312"/>
      <c r="J209" s="312"/>
      <c r="K209" s="312"/>
      <c r="L209" s="228"/>
      <c r="M209" s="228"/>
      <c r="N209" s="228"/>
      <c r="O209" s="228"/>
      <c r="P209" s="228"/>
      <c r="Q209" s="228"/>
      <c r="R209" s="228"/>
      <c r="S209" s="228"/>
      <c r="T209" s="228"/>
      <c r="U209" s="228"/>
      <c r="V209" s="228"/>
      <c r="W209" s="228"/>
      <c r="X209" s="228"/>
      <c r="Y209" s="228"/>
      <c r="Z209" s="228"/>
      <c r="AA209" s="228"/>
      <c r="AB209" s="228"/>
      <c r="AC209" s="228"/>
      <c r="AD209" s="228"/>
      <c r="AE209" s="228"/>
      <c r="AF209" s="228"/>
      <c r="AG209" s="228"/>
      <c r="AH209" s="228"/>
      <c r="AI209" s="228"/>
      <c r="AJ209" s="228"/>
      <c r="AK209" s="228"/>
      <c r="AL209" s="228"/>
      <c r="AM209" s="228"/>
      <c r="AN209" s="228"/>
      <c r="AO209" s="228"/>
      <c r="AP209" s="228"/>
      <c r="AQ209" s="228"/>
      <c r="AR209" s="228"/>
      <c r="AS209" s="228"/>
      <c r="AT209" s="228"/>
      <c r="AU209" s="228"/>
      <c r="AV209" s="228"/>
      <c r="AW209" s="228"/>
      <c r="AX209" s="228"/>
      <c r="AY209" s="228"/>
      <c r="AZ209" s="228"/>
      <c r="BA209" s="228"/>
      <c r="BB209" s="228"/>
      <c r="BC209" s="228"/>
      <c r="BD209" s="228"/>
      <c r="BE209" s="228"/>
      <c r="BF209" s="228"/>
      <c r="BG209" s="228"/>
      <c r="BH209" s="228"/>
      <c r="BI209" s="228"/>
      <c r="BJ209" s="228"/>
      <c r="BK209" s="228"/>
      <c r="BL209" s="228"/>
      <c r="BM209" s="228"/>
      <c r="BN209" s="228"/>
      <c r="BO209" s="228"/>
      <c r="BP209" s="228"/>
      <c r="BQ209" s="228"/>
      <c r="BR209" s="228"/>
      <c r="BS209" s="228"/>
      <c r="BT209" s="228"/>
      <c r="BU209" s="228"/>
      <c r="BV209" s="228"/>
      <c r="BW209" s="228"/>
      <c r="BX209" s="228"/>
      <c r="BY209" s="228"/>
      <c r="BZ209" s="228"/>
      <c r="CA209" s="228"/>
      <c r="CB209" s="228"/>
      <c r="CC209" s="228"/>
      <c r="CD209" s="228"/>
      <c r="CE209" s="228"/>
      <c r="CF209" s="228"/>
      <c r="CG209" s="228"/>
      <c r="CH209" s="228"/>
      <c r="CI209" s="228"/>
      <c r="CJ209" s="228"/>
      <c r="CK209" s="228"/>
      <c r="CL209" s="228"/>
      <c r="CM209" s="228"/>
    </row>
    <row r="210" spans="8:91" s="298" customFormat="1" ht="21" customHeight="1">
      <c r="H210" s="318"/>
      <c r="I210" s="312"/>
      <c r="J210" s="312"/>
      <c r="K210" s="312"/>
      <c r="L210" s="228"/>
      <c r="M210" s="228"/>
      <c r="N210" s="228"/>
      <c r="O210" s="228"/>
      <c r="P210" s="228"/>
      <c r="Q210" s="228"/>
      <c r="R210" s="228"/>
      <c r="S210" s="228"/>
      <c r="T210" s="228"/>
      <c r="U210" s="228"/>
      <c r="V210" s="228"/>
      <c r="W210" s="228"/>
      <c r="X210" s="228"/>
      <c r="Y210" s="228"/>
      <c r="Z210" s="228"/>
      <c r="AA210" s="228"/>
      <c r="AB210" s="228"/>
      <c r="AC210" s="228"/>
      <c r="AD210" s="228"/>
      <c r="AE210" s="228"/>
      <c r="AF210" s="228"/>
      <c r="AG210" s="228"/>
      <c r="AH210" s="228"/>
      <c r="AI210" s="228"/>
      <c r="AJ210" s="228"/>
      <c r="AK210" s="228"/>
      <c r="AL210" s="228"/>
      <c r="AM210" s="228"/>
      <c r="AN210" s="228"/>
      <c r="AO210" s="228"/>
      <c r="AP210" s="228"/>
      <c r="AQ210" s="228"/>
      <c r="AR210" s="228"/>
      <c r="AS210" s="228"/>
      <c r="AT210" s="228"/>
      <c r="AU210" s="228"/>
      <c r="AV210" s="228"/>
      <c r="AW210" s="228"/>
      <c r="AX210" s="228"/>
      <c r="AY210" s="228"/>
      <c r="AZ210" s="228"/>
      <c r="BA210" s="228"/>
      <c r="BB210" s="228"/>
      <c r="BC210" s="228"/>
      <c r="BD210" s="228"/>
      <c r="BE210" s="228"/>
      <c r="BF210" s="228"/>
      <c r="BG210" s="228"/>
      <c r="BH210" s="228"/>
      <c r="BI210" s="228"/>
      <c r="BJ210" s="228"/>
      <c r="BK210" s="228"/>
      <c r="BL210" s="228"/>
      <c r="BM210" s="228"/>
      <c r="BN210" s="228"/>
      <c r="BO210" s="228"/>
      <c r="BP210" s="228"/>
      <c r="BQ210" s="228"/>
      <c r="BR210" s="228"/>
      <c r="BS210" s="228"/>
      <c r="BT210" s="228"/>
      <c r="BU210" s="228"/>
      <c r="BV210" s="228"/>
      <c r="BW210" s="228"/>
      <c r="BX210" s="228"/>
      <c r="BY210" s="228"/>
      <c r="BZ210" s="228"/>
      <c r="CA210" s="228"/>
      <c r="CB210" s="228"/>
      <c r="CC210" s="228"/>
      <c r="CD210" s="228"/>
      <c r="CE210" s="228"/>
      <c r="CF210" s="228"/>
      <c r="CG210" s="228"/>
      <c r="CH210" s="228"/>
      <c r="CI210" s="228"/>
      <c r="CJ210" s="228"/>
      <c r="CK210" s="228"/>
      <c r="CL210" s="228"/>
      <c r="CM210" s="228"/>
    </row>
    <row r="211" spans="8:91" s="298" customFormat="1" ht="21" customHeight="1">
      <c r="H211" s="318"/>
      <c r="I211" s="312"/>
      <c r="J211" s="312"/>
      <c r="K211" s="312"/>
      <c r="L211" s="228"/>
      <c r="M211" s="228"/>
      <c r="N211" s="228"/>
      <c r="O211" s="228"/>
      <c r="P211" s="228"/>
      <c r="Q211" s="228"/>
      <c r="R211" s="228"/>
      <c r="S211" s="228"/>
      <c r="T211" s="228"/>
      <c r="U211" s="228"/>
      <c r="V211" s="228"/>
      <c r="W211" s="228"/>
      <c r="X211" s="228"/>
      <c r="Y211" s="228"/>
      <c r="Z211" s="228"/>
      <c r="AA211" s="228"/>
      <c r="AB211" s="228"/>
      <c r="AC211" s="228"/>
      <c r="AD211" s="228"/>
      <c r="AE211" s="228"/>
      <c r="AF211" s="228"/>
      <c r="AG211" s="228"/>
      <c r="AH211" s="228"/>
      <c r="AI211" s="228"/>
      <c r="AJ211" s="228"/>
      <c r="AK211" s="228"/>
      <c r="AL211" s="228"/>
      <c r="AM211" s="228"/>
      <c r="AN211" s="228"/>
      <c r="AO211" s="228"/>
      <c r="AP211" s="228"/>
      <c r="AQ211" s="228"/>
      <c r="AR211" s="228"/>
      <c r="AS211" s="228"/>
      <c r="AT211" s="228"/>
      <c r="AU211" s="228"/>
      <c r="AV211" s="228"/>
      <c r="AW211" s="228"/>
      <c r="AX211" s="228"/>
      <c r="AY211" s="228"/>
      <c r="AZ211" s="228"/>
      <c r="BA211" s="228"/>
      <c r="BB211" s="228"/>
      <c r="BC211" s="228"/>
      <c r="BD211" s="228"/>
      <c r="BE211" s="228"/>
      <c r="BF211" s="228"/>
      <c r="BG211" s="228"/>
      <c r="BH211" s="228"/>
      <c r="BI211" s="228"/>
      <c r="BJ211" s="228"/>
      <c r="BK211" s="228"/>
      <c r="BL211" s="228"/>
      <c r="BM211" s="228"/>
      <c r="BN211" s="228"/>
      <c r="BO211" s="228"/>
      <c r="BP211" s="228"/>
      <c r="BQ211" s="228"/>
      <c r="BR211" s="228"/>
      <c r="BS211" s="228"/>
      <c r="BT211" s="228"/>
      <c r="BU211" s="228"/>
      <c r="BV211" s="228"/>
      <c r="BW211" s="228"/>
      <c r="BX211" s="228"/>
      <c r="BY211" s="228"/>
      <c r="BZ211" s="228"/>
      <c r="CA211" s="228"/>
      <c r="CB211" s="228"/>
      <c r="CC211" s="228"/>
      <c r="CD211" s="228"/>
      <c r="CE211" s="228"/>
      <c r="CF211" s="228"/>
      <c r="CG211" s="228"/>
      <c r="CH211" s="228"/>
      <c r="CI211" s="228"/>
      <c r="CJ211" s="228"/>
      <c r="CK211" s="228"/>
      <c r="CL211" s="228"/>
      <c r="CM211" s="228"/>
    </row>
    <row r="212" spans="8:91" s="298" customFormat="1" ht="21" customHeight="1">
      <c r="H212" s="318"/>
      <c r="I212" s="312"/>
      <c r="J212" s="312"/>
      <c r="K212" s="312"/>
      <c r="L212" s="228"/>
      <c r="M212" s="228"/>
      <c r="N212" s="228"/>
      <c r="O212" s="228"/>
      <c r="P212" s="228"/>
      <c r="Q212" s="228"/>
      <c r="R212" s="228"/>
      <c r="S212" s="228"/>
      <c r="T212" s="228"/>
      <c r="U212" s="228"/>
      <c r="V212" s="228"/>
      <c r="W212" s="228"/>
      <c r="X212" s="228"/>
      <c r="Y212" s="228"/>
      <c r="Z212" s="228"/>
      <c r="AA212" s="228"/>
      <c r="AB212" s="228"/>
      <c r="AC212" s="228"/>
      <c r="AD212" s="228"/>
      <c r="AE212" s="228"/>
      <c r="AF212" s="228"/>
      <c r="AG212" s="228"/>
      <c r="AH212" s="228"/>
      <c r="AI212" s="228"/>
      <c r="AJ212" s="228"/>
      <c r="AK212" s="228"/>
      <c r="AL212" s="228"/>
      <c r="AM212" s="228"/>
      <c r="AN212" s="228"/>
      <c r="AO212" s="228"/>
      <c r="AP212" s="228"/>
      <c r="AQ212" s="228"/>
      <c r="AR212" s="228"/>
      <c r="AS212" s="228"/>
      <c r="AT212" s="228"/>
      <c r="AU212" s="228"/>
      <c r="AV212" s="228"/>
      <c r="AW212" s="228"/>
      <c r="AX212" s="228"/>
      <c r="AY212" s="228"/>
      <c r="AZ212" s="228"/>
      <c r="BA212" s="228"/>
      <c r="BB212" s="228"/>
      <c r="BC212" s="228"/>
      <c r="BD212" s="228"/>
      <c r="BE212" s="228"/>
      <c r="BF212" s="228"/>
      <c r="BG212" s="228"/>
      <c r="BH212" s="228"/>
      <c r="BI212" s="228"/>
      <c r="BJ212" s="228"/>
      <c r="BK212" s="228"/>
      <c r="BL212" s="228"/>
      <c r="BM212" s="228"/>
      <c r="BN212" s="228"/>
      <c r="BO212" s="228"/>
      <c r="BP212" s="228"/>
      <c r="BQ212" s="228"/>
      <c r="BR212" s="228"/>
      <c r="BS212" s="228"/>
      <c r="BT212" s="228"/>
      <c r="BU212" s="228"/>
      <c r="BV212" s="228"/>
      <c r="BW212" s="228"/>
      <c r="BX212" s="228"/>
      <c r="BY212" s="228"/>
      <c r="BZ212" s="228"/>
      <c r="CA212" s="228"/>
      <c r="CB212" s="228"/>
      <c r="CC212" s="228"/>
      <c r="CD212" s="228"/>
      <c r="CE212" s="228"/>
      <c r="CF212" s="228"/>
      <c r="CG212" s="228"/>
      <c r="CH212" s="228"/>
      <c r="CI212" s="228"/>
      <c r="CJ212" s="228"/>
      <c r="CK212" s="228"/>
      <c r="CL212" s="228"/>
      <c r="CM212" s="228"/>
    </row>
    <row r="213" spans="8:91" s="298" customFormat="1" ht="21" customHeight="1">
      <c r="H213" s="318"/>
      <c r="I213" s="312"/>
      <c r="J213" s="312"/>
      <c r="K213" s="312"/>
      <c r="L213" s="228"/>
      <c r="M213" s="228"/>
      <c r="N213" s="228"/>
      <c r="O213" s="228"/>
      <c r="P213" s="228"/>
      <c r="Q213" s="228"/>
      <c r="R213" s="228"/>
      <c r="S213" s="228"/>
      <c r="T213" s="228"/>
      <c r="U213" s="228"/>
      <c r="V213" s="228"/>
      <c r="W213" s="228"/>
      <c r="X213" s="228"/>
      <c r="Y213" s="228"/>
      <c r="Z213" s="228"/>
      <c r="AA213" s="228"/>
      <c r="AB213" s="228"/>
      <c r="AC213" s="228"/>
      <c r="AD213" s="228"/>
      <c r="AE213" s="228"/>
      <c r="AF213" s="228"/>
      <c r="AG213" s="228"/>
      <c r="AH213" s="228"/>
      <c r="AI213" s="228"/>
      <c r="AJ213" s="228"/>
      <c r="AK213" s="228"/>
      <c r="AL213" s="228"/>
      <c r="AM213" s="228"/>
      <c r="AN213" s="228"/>
      <c r="AO213" s="228"/>
      <c r="AP213" s="228"/>
      <c r="AQ213" s="228"/>
      <c r="AR213" s="228"/>
      <c r="AS213" s="228"/>
      <c r="AT213" s="228"/>
      <c r="AU213" s="228"/>
      <c r="AV213" s="228"/>
      <c r="AW213" s="228"/>
      <c r="AX213" s="228"/>
      <c r="AY213" s="228"/>
      <c r="AZ213" s="228"/>
      <c r="BA213" s="228"/>
      <c r="BB213" s="228"/>
      <c r="BC213" s="228"/>
      <c r="BD213" s="228"/>
      <c r="BE213" s="228"/>
      <c r="BF213" s="228"/>
      <c r="BG213" s="228"/>
      <c r="BH213" s="228"/>
      <c r="BI213" s="228"/>
      <c r="BJ213" s="228"/>
      <c r="BK213" s="228"/>
      <c r="BL213" s="228"/>
      <c r="BM213" s="228"/>
      <c r="BN213" s="228"/>
      <c r="BO213" s="228"/>
      <c r="BP213" s="228"/>
      <c r="BQ213" s="228"/>
      <c r="BR213" s="228"/>
      <c r="BS213" s="228"/>
      <c r="BT213" s="228"/>
      <c r="BU213" s="228"/>
      <c r="BV213" s="228"/>
      <c r="BW213" s="228"/>
      <c r="BX213" s="228"/>
      <c r="BY213" s="228"/>
      <c r="BZ213" s="228"/>
      <c r="CA213" s="228"/>
      <c r="CB213" s="228"/>
      <c r="CC213" s="228"/>
      <c r="CD213" s="228"/>
      <c r="CE213" s="228"/>
      <c r="CF213" s="228"/>
      <c r="CG213" s="228"/>
      <c r="CH213" s="228"/>
      <c r="CI213" s="228"/>
      <c r="CJ213" s="228"/>
      <c r="CK213" s="228"/>
      <c r="CL213" s="228"/>
      <c r="CM213" s="228"/>
    </row>
    <row r="214" spans="8:91" s="298" customFormat="1" ht="21" customHeight="1">
      <c r="H214" s="318"/>
      <c r="I214" s="312"/>
      <c r="J214" s="312"/>
      <c r="K214" s="312"/>
      <c r="L214" s="228"/>
      <c r="M214" s="228"/>
      <c r="N214" s="228"/>
      <c r="O214" s="228"/>
      <c r="P214" s="228"/>
      <c r="Q214" s="228"/>
      <c r="R214" s="228"/>
      <c r="S214" s="228"/>
      <c r="T214" s="228"/>
      <c r="U214" s="228"/>
      <c r="V214" s="228"/>
      <c r="W214" s="228"/>
      <c r="X214" s="228"/>
      <c r="Y214" s="228"/>
      <c r="Z214" s="228"/>
      <c r="AA214" s="228"/>
      <c r="AB214" s="228"/>
      <c r="AC214" s="228"/>
      <c r="AD214" s="228"/>
      <c r="AE214" s="228"/>
      <c r="AF214" s="228"/>
      <c r="AG214" s="228"/>
      <c r="AH214" s="228"/>
      <c r="AI214" s="228"/>
      <c r="AJ214" s="228"/>
      <c r="AK214" s="228"/>
      <c r="AL214" s="228"/>
      <c r="AM214" s="228"/>
      <c r="AN214" s="228"/>
      <c r="AO214" s="228"/>
      <c r="AP214" s="228"/>
      <c r="AQ214" s="228"/>
      <c r="AR214" s="228"/>
      <c r="AS214" s="228"/>
      <c r="AT214" s="228"/>
      <c r="AU214" s="228"/>
      <c r="AV214" s="228"/>
      <c r="AW214" s="228"/>
      <c r="AX214" s="228"/>
      <c r="AY214" s="228"/>
      <c r="AZ214" s="228"/>
      <c r="BA214" s="228"/>
      <c r="BB214" s="228"/>
      <c r="BC214" s="228"/>
      <c r="BD214" s="228"/>
      <c r="BE214" s="228"/>
      <c r="BF214" s="228"/>
      <c r="BG214" s="228"/>
      <c r="BH214" s="228"/>
      <c r="BI214" s="228"/>
      <c r="BJ214" s="228"/>
      <c r="BK214" s="228"/>
      <c r="BL214" s="228"/>
      <c r="BM214" s="228"/>
      <c r="BN214" s="228"/>
      <c r="BO214" s="228"/>
      <c r="BP214" s="228"/>
      <c r="BQ214" s="228"/>
      <c r="BR214" s="228"/>
      <c r="BS214" s="228"/>
      <c r="BT214" s="228"/>
      <c r="BU214" s="228"/>
      <c r="BV214" s="228"/>
      <c r="BW214" s="228"/>
      <c r="BX214" s="228"/>
      <c r="BY214" s="228"/>
      <c r="BZ214" s="228"/>
      <c r="CA214" s="228"/>
      <c r="CB214" s="228"/>
      <c r="CC214" s="228"/>
      <c r="CD214" s="228"/>
      <c r="CE214" s="228"/>
      <c r="CF214" s="228"/>
      <c r="CG214" s="228"/>
      <c r="CH214" s="228"/>
      <c r="CI214" s="228"/>
      <c r="CJ214" s="228"/>
      <c r="CK214" s="228"/>
      <c r="CL214" s="228"/>
      <c r="CM214" s="228"/>
    </row>
    <row r="215" spans="8:91" s="298" customFormat="1" ht="21" customHeight="1">
      <c r="H215" s="318"/>
      <c r="I215" s="312"/>
      <c r="J215" s="312"/>
      <c r="K215" s="312"/>
      <c r="L215" s="228"/>
      <c r="M215" s="228"/>
      <c r="N215" s="228"/>
      <c r="O215" s="228"/>
      <c r="P215" s="228"/>
      <c r="Q215" s="228"/>
      <c r="R215" s="228"/>
      <c r="S215" s="228"/>
      <c r="T215" s="228"/>
      <c r="U215" s="228"/>
      <c r="V215" s="228"/>
      <c r="W215" s="228"/>
      <c r="X215" s="228"/>
      <c r="Y215" s="228"/>
      <c r="Z215" s="228"/>
      <c r="AA215" s="228"/>
      <c r="AB215" s="228"/>
      <c r="AC215" s="228"/>
      <c r="AD215" s="228"/>
      <c r="AE215" s="228"/>
      <c r="AF215" s="228"/>
      <c r="AG215" s="228"/>
      <c r="AH215" s="228"/>
      <c r="AI215" s="228"/>
      <c r="AJ215" s="228"/>
      <c r="AK215" s="228"/>
      <c r="AL215" s="228"/>
      <c r="AM215" s="228"/>
      <c r="AN215" s="228"/>
      <c r="AO215" s="228"/>
      <c r="AP215" s="228"/>
      <c r="AQ215" s="228"/>
      <c r="AR215" s="228"/>
      <c r="AS215" s="228"/>
      <c r="AT215" s="228"/>
      <c r="AU215" s="228"/>
      <c r="AV215" s="228"/>
      <c r="AW215" s="228"/>
      <c r="AX215" s="228"/>
      <c r="AY215" s="228"/>
      <c r="AZ215" s="228"/>
      <c r="BA215" s="228"/>
      <c r="BB215" s="228"/>
      <c r="BC215" s="228"/>
      <c r="BD215" s="228"/>
      <c r="BE215" s="228"/>
      <c r="BF215" s="228"/>
      <c r="BG215" s="228"/>
      <c r="BH215" s="228"/>
      <c r="BI215" s="228"/>
      <c r="BJ215" s="228"/>
      <c r="BK215" s="228"/>
      <c r="BL215" s="228"/>
      <c r="BM215" s="228"/>
      <c r="BN215" s="228"/>
      <c r="BO215" s="228"/>
      <c r="BP215" s="228"/>
      <c r="BQ215" s="228"/>
      <c r="BR215" s="228"/>
      <c r="BS215" s="228"/>
      <c r="BT215" s="228"/>
      <c r="BU215" s="228"/>
      <c r="BV215" s="228"/>
      <c r="BW215" s="228"/>
      <c r="BX215" s="228"/>
      <c r="BY215" s="228"/>
      <c r="BZ215" s="228"/>
      <c r="CA215" s="228"/>
      <c r="CB215" s="228"/>
      <c r="CC215" s="228"/>
      <c r="CD215" s="228"/>
      <c r="CE215" s="228"/>
      <c r="CF215" s="228"/>
      <c r="CG215" s="228"/>
      <c r="CH215" s="228"/>
      <c r="CI215" s="228"/>
      <c r="CJ215" s="228"/>
      <c r="CK215" s="228"/>
      <c r="CL215" s="228"/>
      <c r="CM215" s="228"/>
    </row>
    <row r="216" spans="8:91" s="298" customFormat="1" ht="21" customHeight="1">
      <c r="H216" s="318"/>
      <c r="I216" s="312"/>
      <c r="J216" s="312"/>
      <c r="K216" s="312"/>
      <c r="L216" s="228"/>
      <c r="M216" s="228"/>
      <c r="N216" s="228"/>
      <c r="O216" s="228"/>
      <c r="P216" s="228"/>
      <c r="Q216" s="228"/>
      <c r="R216" s="228"/>
      <c r="S216" s="228"/>
      <c r="T216" s="228"/>
      <c r="U216" s="228"/>
      <c r="V216" s="228"/>
      <c r="W216" s="228"/>
      <c r="X216" s="228"/>
      <c r="Y216" s="228"/>
      <c r="Z216" s="228"/>
      <c r="AA216" s="228"/>
      <c r="AB216" s="228"/>
      <c r="AC216" s="228"/>
      <c r="AD216" s="228"/>
      <c r="AE216" s="228"/>
      <c r="AF216" s="228"/>
      <c r="AG216" s="228"/>
      <c r="AH216" s="228"/>
      <c r="AI216" s="228"/>
      <c r="AJ216" s="228"/>
      <c r="AK216" s="228"/>
      <c r="AL216" s="228"/>
      <c r="AM216" s="228"/>
      <c r="AN216" s="228"/>
      <c r="AO216" s="228"/>
      <c r="AP216" s="228"/>
      <c r="AQ216" s="228"/>
      <c r="AR216" s="228"/>
      <c r="AS216" s="228"/>
      <c r="AT216" s="228"/>
      <c r="AU216" s="228"/>
      <c r="AV216" s="228"/>
      <c r="AW216" s="228"/>
      <c r="AX216" s="228"/>
      <c r="AY216" s="228"/>
      <c r="AZ216" s="228"/>
      <c r="BA216" s="228"/>
      <c r="BB216" s="228"/>
      <c r="BC216" s="228"/>
      <c r="BD216" s="228"/>
      <c r="BE216" s="228"/>
      <c r="BF216" s="228"/>
      <c r="BG216" s="228"/>
      <c r="BH216" s="228"/>
      <c r="BI216" s="228"/>
      <c r="BJ216" s="228"/>
      <c r="BK216" s="228"/>
      <c r="BL216" s="228"/>
      <c r="BM216" s="228"/>
      <c r="BN216" s="228"/>
      <c r="BO216" s="228"/>
      <c r="BP216" s="228"/>
      <c r="BQ216" s="228"/>
      <c r="BR216" s="228"/>
      <c r="BS216" s="228"/>
      <c r="BT216" s="228"/>
      <c r="BU216" s="228"/>
      <c r="BV216" s="228"/>
      <c r="BW216" s="228"/>
      <c r="BX216" s="228"/>
      <c r="BY216" s="228"/>
      <c r="BZ216" s="228"/>
      <c r="CA216" s="228"/>
      <c r="CB216" s="228"/>
      <c r="CC216" s="228"/>
      <c r="CD216" s="228"/>
      <c r="CE216" s="228"/>
      <c r="CF216" s="228"/>
      <c r="CG216" s="228"/>
      <c r="CH216" s="228"/>
      <c r="CI216" s="228"/>
      <c r="CJ216" s="228"/>
      <c r="CK216" s="228"/>
      <c r="CL216" s="228"/>
      <c r="CM216" s="228"/>
    </row>
    <row r="217" spans="8:91" s="298" customFormat="1" ht="21" customHeight="1">
      <c r="H217" s="318"/>
      <c r="I217" s="312"/>
      <c r="J217" s="312"/>
      <c r="K217" s="312"/>
      <c r="L217" s="228"/>
      <c r="M217" s="228"/>
      <c r="N217" s="228"/>
      <c r="O217" s="228"/>
      <c r="P217" s="228"/>
      <c r="Q217" s="228"/>
      <c r="R217" s="228"/>
      <c r="S217" s="228"/>
      <c r="T217" s="228"/>
      <c r="U217" s="228"/>
      <c r="V217" s="228"/>
      <c r="W217" s="228"/>
      <c r="X217" s="228"/>
      <c r="Y217" s="228"/>
      <c r="Z217" s="228"/>
      <c r="AA217" s="228"/>
      <c r="AB217" s="228"/>
      <c r="AC217" s="228"/>
      <c r="AD217" s="228"/>
      <c r="AE217" s="228"/>
      <c r="AF217" s="228"/>
      <c r="AG217" s="228"/>
      <c r="AH217" s="228"/>
      <c r="AI217" s="228"/>
      <c r="AJ217" s="228"/>
      <c r="AK217" s="228"/>
      <c r="AL217" s="228"/>
      <c r="AM217" s="228"/>
      <c r="AN217" s="228"/>
      <c r="AO217" s="228"/>
      <c r="AP217" s="228"/>
      <c r="AQ217" s="228"/>
      <c r="AR217" s="228"/>
      <c r="AS217" s="228"/>
      <c r="AT217" s="228"/>
      <c r="AU217" s="228"/>
      <c r="AV217" s="228"/>
      <c r="AW217" s="228"/>
      <c r="AX217" s="228"/>
      <c r="AY217" s="228"/>
      <c r="AZ217" s="228"/>
      <c r="BA217" s="228"/>
      <c r="BB217" s="228"/>
      <c r="BC217" s="228"/>
      <c r="BD217" s="228"/>
      <c r="BE217" s="228"/>
      <c r="BF217" s="228"/>
      <c r="BG217" s="228"/>
      <c r="BH217" s="228"/>
      <c r="BI217" s="228"/>
      <c r="BJ217" s="228"/>
      <c r="BK217" s="228"/>
      <c r="BL217" s="228"/>
      <c r="BM217" s="228"/>
      <c r="BN217" s="228"/>
      <c r="BO217" s="228"/>
      <c r="BP217" s="228"/>
      <c r="BQ217" s="228"/>
      <c r="BR217" s="228"/>
      <c r="BS217" s="228"/>
      <c r="BT217" s="228"/>
      <c r="BU217" s="228"/>
      <c r="BV217" s="228"/>
      <c r="BW217" s="228"/>
      <c r="BX217" s="228"/>
      <c r="BY217" s="228"/>
      <c r="BZ217" s="228"/>
      <c r="CA217" s="228"/>
      <c r="CB217" s="228"/>
      <c r="CC217" s="228"/>
      <c r="CD217" s="228"/>
      <c r="CE217" s="228"/>
      <c r="CF217" s="228"/>
      <c r="CG217" s="228"/>
      <c r="CH217" s="228"/>
      <c r="CI217" s="228"/>
      <c r="CJ217" s="228"/>
      <c r="CK217" s="228"/>
      <c r="CL217" s="228"/>
      <c r="CM217" s="228"/>
    </row>
    <row r="218" spans="8:91" s="298" customFormat="1" ht="21" customHeight="1">
      <c r="H218" s="318"/>
      <c r="I218" s="312"/>
      <c r="J218" s="312"/>
      <c r="K218" s="312"/>
      <c r="L218" s="228"/>
      <c r="M218" s="228"/>
      <c r="N218" s="228"/>
      <c r="O218" s="228"/>
      <c r="P218" s="228"/>
      <c r="Q218" s="228"/>
      <c r="R218" s="228"/>
      <c r="S218" s="228"/>
      <c r="T218" s="228"/>
      <c r="U218" s="228"/>
      <c r="V218" s="228"/>
      <c r="W218" s="228"/>
      <c r="X218" s="228"/>
      <c r="Y218" s="228"/>
      <c r="Z218" s="228"/>
      <c r="AA218" s="228"/>
      <c r="AB218" s="228"/>
      <c r="AC218" s="228"/>
      <c r="AD218" s="228"/>
      <c r="AE218" s="228"/>
      <c r="AF218" s="228"/>
      <c r="AG218" s="228"/>
      <c r="AH218" s="228"/>
      <c r="AI218" s="228"/>
      <c r="AJ218" s="228"/>
      <c r="AK218" s="228"/>
      <c r="AL218" s="228"/>
      <c r="AM218" s="228"/>
      <c r="AN218" s="228"/>
      <c r="AO218" s="228"/>
      <c r="AP218" s="228"/>
      <c r="AQ218" s="228"/>
      <c r="AR218" s="228"/>
      <c r="AS218" s="228"/>
      <c r="AT218" s="228"/>
      <c r="AU218" s="228"/>
      <c r="AV218" s="228"/>
      <c r="AW218" s="228"/>
      <c r="AX218" s="228"/>
      <c r="AY218" s="228"/>
      <c r="AZ218" s="228"/>
      <c r="BA218" s="228"/>
      <c r="BB218" s="228"/>
      <c r="BC218" s="228"/>
      <c r="BD218" s="228"/>
      <c r="BE218" s="228"/>
      <c r="BF218" s="228"/>
      <c r="BG218" s="228"/>
      <c r="BH218" s="228"/>
      <c r="BI218" s="228"/>
      <c r="BJ218" s="228"/>
      <c r="BK218" s="228"/>
      <c r="BL218" s="228"/>
      <c r="BM218" s="228"/>
      <c r="BN218" s="228"/>
      <c r="BO218" s="228"/>
      <c r="BP218" s="228"/>
      <c r="BQ218" s="228"/>
      <c r="BR218" s="228"/>
      <c r="BS218" s="228"/>
      <c r="BT218" s="228"/>
      <c r="BU218" s="228"/>
      <c r="BV218" s="228"/>
      <c r="BW218" s="228"/>
      <c r="BX218" s="228"/>
      <c r="BY218" s="228"/>
      <c r="BZ218" s="228"/>
      <c r="CA218" s="228"/>
      <c r="CB218" s="228"/>
      <c r="CC218" s="228"/>
      <c r="CD218" s="228"/>
      <c r="CE218" s="228"/>
      <c r="CF218" s="228"/>
      <c r="CG218" s="228"/>
      <c r="CH218" s="228"/>
      <c r="CI218" s="228"/>
      <c r="CJ218" s="228"/>
      <c r="CK218" s="228"/>
      <c r="CL218" s="228"/>
      <c r="CM218" s="228"/>
    </row>
    <row r="219" spans="8:91" s="298" customFormat="1" ht="21" customHeight="1">
      <c r="H219" s="318"/>
      <c r="I219" s="312"/>
      <c r="J219" s="312"/>
      <c r="K219" s="312"/>
      <c r="L219" s="228"/>
      <c r="M219" s="228"/>
      <c r="N219" s="228"/>
      <c r="O219" s="228"/>
      <c r="P219" s="228"/>
      <c r="Q219" s="228"/>
      <c r="R219" s="228"/>
      <c r="S219" s="228"/>
      <c r="T219" s="228"/>
      <c r="U219" s="228"/>
      <c r="V219" s="228"/>
      <c r="W219" s="228"/>
      <c r="X219" s="228"/>
      <c r="Y219" s="228"/>
      <c r="Z219" s="228"/>
      <c r="AA219" s="228"/>
      <c r="AB219" s="228"/>
      <c r="AC219" s="228"/>
      <c r="AD219" s="228"/>
      <c r="AE219" s="228"/>
      <c r="AF219" s="228"/>
      <c r="AG219" s="228"/>
      <c r="AH219" s="228"/>
      <c r="AI219" s="228"/>
      <c r="AJ219" s="228"/>
      <c r="AK219" s="228"/>
      <c r="AL219" s="228"/>
      <c r="AM219" s="228"/>
      <c r="AN219" s="228"/>
      <c r="AO219" s="228"/>
      <c r="AP219" s="228"/>
      <c r="AQ219" s="228"/>
      <c r="AR219" s="228"/>
      <c r="AS219" s="228"/>
      <c r="AT219" s="228"/>
      <c r="AU219" s="228"/>
      <c r="AV219" s="228"/>
      <c r="AW219" s="228"/>
      <c r="AX219" s="228"/>
      <c r="AY219" s="228"/>
      <c r="AZ219" s="228"/>
      <c r="BA219" s="228"/>
      <c r="BB219" s="228"/>
      <c r="BC219" s="228"/>
      <c r="BD219" s="228"/>
      <c r="BE219" s="228"/>
      <c r="BF219" s="228"/>
      <c r="BG219" s="228"/>
      <c r="BH219" s="228"/>
      <c r="BI219" s="228"/>
      <c r="BJ219" s="228"/>
      <c r="BK219" s="228"/>
      <c r="BL219" s="228"/>
      <c r="BM219" s="228"/>
      <c r="BN219" s="228"/>
      <c r="BO219" s="228"/>
      <c r="BP219" s="228"/>
      <c r="BQ219" s="228"/>
      <c r="BR219" s="228"/>
      <c r="BS219" s="228"/>
      <c r="BT219" s="228"/>
      <c r="BU219" s="228"/>
      <c r="BV219" s="228"/>
      <c r="BW219" s="228"/>
      <c r="BX219" s="228"/>
      <c r="BY219" s="228"/>
      <c r="BZ219" s="228"/>
      <c r="CA219" s="228"/>
      <c r="CB219" s="228"/>
      <c r="CC219" s="228"/>
      <c r="CD219" s="228"/>
      <c r="CE219" s="228"/>
      <c r="CF219" s="228"/>
      <c r="CG219" s="228"/>
      <c r="CH219" s="228"/>
      <c r="CI219" s="228"/>
      <c r="CJ219" s="228"/>
      <c r="CK219" s="228"/>
      <c r="CL219" s="228"/>
      <c r="CM219" s="228"/>
    </row>
    <row r="220" spans="8:91" s="298" customFormat="1" ht="21" customHeight="1">
      <c r="H220" s="318"/>
      <c r="I220" s="312"/>
      <c r="J220" s="312"/>
      <c r="K220" s="312"/>
      <c r="L220" s="228"/>
      <c r="M220" s="228"/>
      <c r="N220" s="228"/>
      <c r="O220" s="228"/>
      <c r="P220" s="228"/>
      <c r="Q220" s="228"/>
      <c r="R220" s="228"/>
      <c r="S220" s="228"/>
      <c r="T220" s="228"/>
      <c r="U220" s="228"/>
      <c r="V220" s="228"/>
      <c r="W220" s="228"/>
      <c r="X220" s="228"/>
      <c r="Y220" s="228"/>
      <c r="Z220" s="228"/>
      <c r="AA220" s="228"/>
      <c r="AB220" s="228"/>
      <c r="AC220" s="228"/>
      <c r="AD220" s="228"/>
      <c r="AE220" s="228"/>
      <c r="AF220" s="228"/>
      <c r="AG220" s="228"/>
      <c r="AH220" s="228"/>
      <c r="AI220" s="228"/>
      <c r="AJ220" s="228"/>
      <c r="AK220" s="228"/>
      <c r="AL220" s="228"/>
      <c r="AM220" s="228"/>
      <c r="AN220" s="228"/>
      <c r="AO220" s="228"/>
      <c r="AP220" s="228"/>
      <c r="AQ220" s="228"/>
      <c r="AR220" s="228"/>
      <c r="AS220" s="228"/>
      <c r="AT220" s="228"/>
      <c r="AU220" s="228"/>
      <c r="AV220" s="228"/>
      <c r="AW220" s="228"/>
      <c r="AX220" s="228"/>
      <c r="AY220" s="228"/>
      <c r="AZ220" s="228"/>
      <c r="BA220" s="228"/>
      <c r="BB220" s="228"/>
      <c r="BC220" s="228"/>
      <c r="BD220" s="228"/>
      <c r="BE220" s="228"/>
      <c r="BF220" s="228"/>
      <c r="BG220" s="228"/>
      <c r="BH220" s="228"/>
      <c r="BI220" s="228"/>
      <c r="BJ220" s="228"/>
      <c r="BK220" s="228"/>
      <c r="BL220" s="228"/>
      <c r="BM220" s="228"/>
      <c r="BN220" s="228"/>
      <c r="BO220" s="228"/>
      <c r="BP220" s="228"/>
      <c r="BQ220" s="228"/>
      <c r="BR220" s="228"/>
      <c r="BS220" s="228"/>
      <c r="BT220" s="228"/>
      <c r="BU220" s="228"/>
      <c r="BV220" s="228"/>
      <c r="BW220" s="228"/>
      <c r="BX220" s="228"/>
      <c r="BY220" s="228"/>
      <c r="BZ220" s="228"/>
      <c r="CA220" s="228"/>
      <c r="CB220" s="228"/>
      <c r="CC220" s="228"/>
      <c r="CD220" s="228"/>
      <c r="CE220" s="228"/>
      <c r="CF220" s="228"/>
      <c r="CG220" s="228"/>
      <c r="CH220" s="228"/>
      <c r="CI220" s="228"/>
      <c r="CJ220" s="228"/>
      <c r="CK220" s="228"/>
      <c r="CL220" s="228"/>
      <c r="CM220" s="228"/>
    </row>
    <row r="221" spans="8:91" s="298" customFormat="1" ht="21" customHeight="1">
      <c r="H221" s="318"/>
      <c r="I221" s="312"/>
      <c r="J221" s="312"/>
      <c r="K221" s="312"/>
      <c r="L221" s="228"/>
      <c r="M221" s="228"/>
      <c r="N221" s="228"/>
      <c r="O221" s="228"/>
      <c r="P221" s="228"/>
      <c r="Q221" s="228"/>
      <c r="R221" s="228"/>
      <c r="S221" s="228"/>
      <c r="T221" s="228"/>
      <c r="U221" s="228"/>
      <c r="V221" s="228"/>
      <c r="W221" s="228"/>
      <c r="X221" s="228"/>
      <c r="Y221" s="228"/>
      <c r="Z221" s="228"/>
      <c r="AA221" s="228"/>
      <c r="AB221" s="228"/>
      <c r="AC221" s="228"/>
      <c r="AD221" s="228"/>
      <c r="AE221" s="228"/>
      <c r="AF221" s="228"/>
      <c r="AG221" s="228"/>
      <c r="AH221" s="228"/>
      <c r="AI221" s="228"/>
      <c r="AJ221" s="228"/>
      <c r="AK221" s="228"/>
      <c r="AL221" s="228"/>
      <c r="AM221" s="228"/>
      <c r="AN221" s="228"/>
      <c r="AO221" s="228"/>
      <c r="AP221" s="228"/>
      <c r="AQ221" s="228"/>
      <c r="AR221" s="228"/>
      <c r="AS221" s="228"/>
      <c r="AT221" s="228"/>
      <c r="AU221" s="228"/>
      <c r="AV221" s="228"/>
      <c r="AW221" s="228"/>
      <c r="AX221" s="228"/>
      <c r="AY221" s="228"/>
      <c r="AZ221" s="228"/>
      <c r="BA221" s="228"/>
      <c r="BB221" s="228"/>
      <c r="BC221" s="228"/>
      <c r="BD221" s="228"/>
      <c r="BE221" s="228"/>
      <c r="BF221" s="228"/>
      <c r="BG221" s="228"/>
      <c r="BH221" s="228"/>
      <c r="BI221" s="228"/>
      <c r="BJ221" s="228"/>
      <c r="BK221" s="228"/>
      <c r="BL221" s="228"/>
      <c r="BM221" s="228"/>
      <c r="BN221" s="228"/>
      <c r="BO221" s="228"/>
      <c r="BP221" s="228"/>
      <c r="BQ221" s="228"/>
      <c r="BR221" s="228"/>
      <c r="BS221" s="228"/>
      <c r="BT221" s="228"/>
      <c r="BU221" s="228"/>
      <c r="BV221" s="228"/>
      <c r="BW221" s="228"/>
      <c r="BX221" s="228"/>
      <c r="BY221" s="228"/>
      <c r="BZ221" s="228"/>
      <c r="CA221" s="228"/>
      <c r="CB221" s="228"/>
      <c r="CC221" s="228"/>
      <c r="CD221" s="228"/>
      <c r="CE221" s="228"/>
      <c r="CF221" s="228"/>
      <c r="CG221" s="228"/>
      <c r="CH221" s="228"/>
      <c r="CI221" s="228"/>
      <c r="CJ221" s="228"/>
      <c r="CK221" s="228"/>
      <c r="CL221" s="228"/>
      <c r="CM221" s="228"/>
    </row>
    <row r="222" spans="8:91" s="298" customFormat="1" ht="21" customHeight="1">
      <c r="H222" s="318"/>
      <c r="I222" s="312"/>
      <c r="J222" s="312"/>
      <c r="K222" s="312"/>
      <c r="L222" s="228"/>
      <c r="M222" s="228"/>
      <c r="N222" s="228"/>
      <c r="O222" s="228"/>
      <c r="P222" s="228"/>
      <c r="Q222" s="228"/>
      <c r="R222" s="228"/>
      <c r="S222" s="228"/>
      <c r="T222" s="228"/>
      <c r="U222" s="228"/>
      <c r="V222" s="228"/>
      <c r="W222" s="228"/>
      <c r="X222" s="228"/>
      <c r="Y222" s="228"/>
      <c r="Z222" s="228"/>
      <c r="AA222" s="228"/>
      <c r="AB222" s="228"/>
      <c r="AC222" s="228"/>
      <c r="AD222" s="228"/>
      <c r="AE222" s="228"/>
      <c r="AF222" s="228"/>
      <c r="AG222" s="228"/>
      <c r="AH222" s="228"/>
      <c r="AI222" s="228"/>
      <c r="AJ222" s="228"/>
      <c r="AK222" s="228"/>
      <c r="AL222" s="228"/>
      <c r="AM222" s="228"/>
      <c r="AN222" s="228"/>
      <c r="AO222" s="228"/>
      <c r="AP222" s="228"/>
      <c r="AQ222" s="228"/>
      <c r="AR222" s="228"/>
      <c r="AS222" s="228"/>
      <c r="AT222" s="228"/>
      <c r="AU222" s="228"/>
      <c r="AV222" s="228"/>
      <c r="AW222" s="228"/>
      <c r="AX222" s="228"/>
      <c r="AY222" s="228"/>
      <c r="AZ222" s="228"/>
      <c r="BA222" s="228"/>
      <c r="BB222" s="228"/>
      <c r="BC222" s="228"/>
      <c r="BD222" s="228"/>
      <c r="BE222" s="228"/>
      <c r="BF222" s="228"/>
      <c r="BG222" s="228"/>
      <c r="BH222" s="228"/>
      <c r="BI222" s="228"/>
      <c r="BJ222" s="228"/>
      <c r="BK222" s="228"/>
      <c r="BL222" s="228"/>
      <c r="BM222" s="228"/>
      <c r="BN222" s="228"/>
      <c r="BO222" s="228"/>
      <c r="BP222" s="228"/>
      <c r="BQ222" s="228"/>
      <c r="BR222" s="228"/>
      <c r="BS222" s="228"/>
      <c r="BT222" s="228"/>
      <c r="BU222" s="228"/>
      <c r="BV222" s="228"/>
      <c r="BW222" s="228"/>
      <c r="BX222" s="228"/>
      <c r="BY222" s="228"/>
      <c r="BZ222" s="228"/>
      <c r="CA222" s="228"/>
      <c r="CB222" s="228"/>
      <c r="CC222" s="228"/>
      <c r="CD222" s="228"/>
      <c r="CE222" s="228"/>
      <c r="CF222" s="228"/>
      <c r="CG222" s="228"/>
      <c r="CH222" s="228"/>
      <c r="CI222" s="228"/>
      <c r="CJ222" s="228"/>
      <c r="CK222" s="228"/>
      <c r="CL222" s="228"/>
      <c r="CM222" s="228"/>
    </row>
    <row r="223" spans="8:91" s="298" customFormat="1" ht="21" customHeight="1">
      <c r="H223" s="318"/>
      <c r="I223" s="312"/>
      <c r="J223" s="312"/>
      <c r="K223" s="312"/>
      <c r="L223" s="228"/>
      <c r="M223" s="228"/>
      <c r="N223" s="228"/>
      <c r="O223" s="228"/>
      <c r="P223" s="228"/>
      <c r="Q223" s="228"/>
      <c r="R223" s="228"/>
      <c r="S223" s="228"/>
      <c r="T223" s="228"/>
      <c r="U223" s="228"/>
      <c r="V223" s="228"/>
      <c r="W223" s="228"/>
      <c r="X223" s="228"/>
      <c r="Y223" s="228"/>
      <c r="Z223" s="228"/>
      <c r="AA223" s="228"/>
      <c r="AB223" s="228"/>
      <c r="AC223" s="228"/>
      <c r="AD223" s="228"/>
      <c r="AE223" s="228"/>
      <c r="AF223" s="228"/>
      <c r="AG223" s="228"/>
      <c r="AH223" s="228"/>
      <c r="AI223" s="228"/>
      <c r="AJ223" s="228"/>
      <c r="AK223" s="228"/>
      <c r="AL223" s="228"/>
      <c r="AM223" s="228"/>
      <c r="AN223" s="228"/>
      <c r="AO223" s="228"/>
      <c r="AP223" s="228"/>
      <c r="AQ223" s="228"/>
      <c r="AR223" s="228"/>
      <c r="AS223" s="228"/>
      <c r="AT223" s="228"/>
      <c r="AU223" s="228"/>
      <c r="AV223" s="228"/>
      <c r="AW223" s="228"/>
      <c r="AX223" s="228"/>
      <c r="AY223" s="228"/>
      <c r="AZ223" s="228"/>
      <c r="BA223" s="228"/>
      <c r="BB223" s="228"/>
      <c r="BC223" s="228"/>
      <c r="BD223" s="228"/>
      <c r="BE223" s="228"/>
      <c r="BF223" s="228"/>
      <c r="BG223" s="228"/>
      <c r="BH223" s="228"/>
      <c r="BI223" s="228"/>
      <c r="BJ223" s="228"/>
      <c r="BK223" s="228"/>
      <c r="BL223" s="228"/>
      <c r="BM223" s="228"/>
      <c r="BN223" s="228"/>
      <c r="BO223" s="228"/>
      <c r="BP223" s="228"/>
      <c r="BQ223" s="228"/>
      <c r="BR223" s="228"/>
      <c r="BS223" s="228"/>
      <c r="BT223" s="228"/>
      <c r="BU223" s="228"/>
      <c r="BV223" s="228"/>
      <c r="BW223" s="228"/>
      <c r="BX223" s="228"/>
      <c r="BY223" s="228"/>
      <c r="BZ223" s="228"/>
      <c r="CA223" s="228"/>
      <c r="CB223" s="228"/>
      <c r="CC223" s="228"/>
      <c r="CD223" s="228"/>
      <c r="CE223" s="228"/>
      <c r="CF223" s="228"/>
      <c r="CG223" s="228"/>
      <c r="CH223" s="228"/>
      <c r="CI223" s="228"/>
      <c r="CJ223" s="228"/>
      <c r="CK223" s="228"/>
      <c r="CL223" s="228"/>
      <c r="CM223" s="228"/>
    </row>
    <row r="224" spans="8:91" s="298" customFormat="1" ht="21" customHeight="1">
      <c r="H224" s="318"/>
      <c r="I224" s="312"/>
      <c r="J224" s="312"/>
      <c r="K224" s="312"/>
      <c r="L224" s="228"/>
      <c r="M224" s="228"/>
      <c r="N224" s="228"/>
      <c r="O224" s="228"/>
      <c r="P224" s="228"/>
      <c r="Q224" s="228"/>
      <c r="R224" s="228"/>
      <c r="S224" s="228"/>
      <c r="T224" s="228"/>
      <c r="U224" s="228"/>
      <c r="V224" s="228"/>
      <c r="W224" s="228"/>
      <c r="X224" s="228"/>
      <c r="Y224" s="228"/>
      <c r="Z224" s="228"/>
      <c r="AA224" s="228"/>
      <c r="AB224" s="228"/>
      <c r="AC224" s="228"/>
      <c r="AD224" s="228"/>
      <c r="AE224" s="228"/>
      <c r="AF224" s="228"/>
      <c r="AG224" s="228"/>
      <c r="AH224" s="228"/>
      <c r="AI224" s="228"/>
      <c r="AJ224" s="228"/>
      <c r="AK224" s="228"/>
      <c r="AL224" s="228"/>
      <c r="AM224" s="228"/>
      <c r="AN224" s="228"/>
      <c r="AO224" s="228"/>
      <c r="AP224" s="228"/>
      <c r="AQ224" s="228"/>
      <c r="AR224" s="228"/>
      <c r="AS224" s="228"/>
      <c r="AT224" s="228"/>
      <c r="AU224" s="228"/>
      <c r="AV224" s="228"/>
      <c r="AW224" s="228"/>
      <c r="AX224" s="228"/>
      <c r="AY224" s="228"/>
      <c r="AZ224" s="228"/>
      <c r="BA224" s="228"/>
      <c r="BB224" s="228"/>
      <c r="BC224" s="228"/>
      <c r="BD224" s="228"/>
      <c r="BE224" s="228"/>
      <c r="BF224" s="228"/>
      <c r="BG224" s="228"/>
      <c r="BH224" s="228"/>
      <c r="BI224" s="228"/>
      <c r="BJ224" s="228"/>
      <c r="BK224" s="228"/>
      <c r="BL224" s="228"/>
      <c r="BM224" s="228"/>
      <c r="BN224" s="228"/>
      <c r="BO224" s="228"/>
      <c r="BP224" s="228"/>
      <c r="BQ224" s="228"/>
      <c r="BR224" s="228"/>
      <c r="BS224" s="228"/>
      <c r="BT224" s="228"/>
      <c r="BU224" s="228"/>
      <c r="BV224" s="228"/>
      <c r="BW224" s="228"/>
      <c r="BX224" s="228"/>
      <c r="BY224" s="228"/>
      <c r="BZ224" s="228"/>
      <c r="CA224" s="228"/>
      <c r="CB224" s="228"/>
      <c r="CC224" s="228"/>
      <c r="CD224" s="228"/>
      <c r="CE224" s="228"/>
      <c r="CF224" s="228"/>
      <c r="CG224" s="228"/>
      <c r="CH224" s="228"/>
      <c r="CI224" s="228"/>
      <c r="CJ224" s="228"/>
      <c r="CK224" s="228"/>
      <c r="CL224" s="228"/>
      <c r="CM224" s="228"/>
    </row>
    <row r="225" spans="8:91" s="298" customFormat="1" ht="21" customHeight="1">
      <c r="H225" s="318"/>
      <c r="I225" s="312"/>
      <c r="J225" s="312"/>
      <c r="K225" s="312"/>
      <c r="L225" s="228"/>
      <c r="M225" s="228"/>
      <c r="N225" s="228"/>
      <c r="O225" s="228"/>
      <c r="P225" s="228"/>
      <c r="Q225" s="228"/>
      <c r="R225" s="228"/>
      <c r="S225" s="228"/>
      <c r="T225" s="228"/>
      <c r="U225" s="228"/>
      <c r="V225" s="228"/>
      <c r="W225" s="228"/>
      <c r="X225" s="228"/>
      <c r="Y225" s="228"/>
      <c r="Z225" s="228"/>
      <c r="AA225" s="228"/>
      <c r="AB225" s="228"/>
      <c r="AC225" s="228"/>
      <c r="AD225" s="228"/>
      <c r="AE225" s="228"/>
      <c r="AF225" s="228"/>
      <c r="AG225" s="228"/>
      <c r="AH225" s="228"/>
      <c r="AI225" s="228"/>
      <c r="AJ225" s="228"/>
      <c r="AK225" s="228"/>
      <c r="AL225" s="228"/>
      <c r="AM225" s="228"/>
      <c r="AN225" s="228"/>
      <c r="AO225" s="228"/>
      <c r="AP225" s="228"/>
      <c r="AQ225" s="228"/>
      <c r="AR225" s="228"/>
      <c r="AS225" s="228"/>
      <c r="AT225" s="228"/>
      <c r="AU225" s="228"/>
      <c r="AV225" s="228"/>
      <c r="AW225" s="228"/>
      <c r="AX225" s="228"/>
      <c r="AY225" s="228"/>
      <c r="AZ225" s="228"/>
      <c r="BA225" s="228"/>
      <c r="BB225" s="228"/>
      <c r="BC225" s="228"/>
      <c r="BD225" s="228"/>
      <c r="BE225" s="228"/>
      <c r="BF225" s="228"/>
      <c r="BG225" s="228"/>
      <c r="BH225" s="228"/>
      <c r="BI225" s="228"/>
      <c r="BJ225" s="228"/>
      <c r="BK225" s="228"/>
      <c r="BL225" s="228"/>
      <c r="BM225" s="228"/>
      <c r="BN225" s="228"/>
      <c r="BO225" s="228"/>
      <c r="BP225" s="228"/>
      <c r="BQ225" s="228"/>
      <c r="BR225" s="228"/>
      <c r="BS225" s="228"/>
      <c r="BT225" s="228"/>
      <c r="BU225" s="228"/>
      <c r="BV225" s="228"/>
      <c r="BW225" s="228"/>
      <c r="BX225" s="228"/>
      <c r="BY225" s="228"/>
      <c r="BZ225" s="228"/>
      <c r="CA225" s="228"/>
      <c r="CB225" s="228"/>
      <c r="CC225" s="228"/>
      <c r="CD225" s="228"/>
      <c r="CE225" s="228"/>
      <c r="CF225" s="228"/>
      <c r="CG225" s="228"/>
      <c r="CH225" s="228"/>
      <c r="CI225" s="228"/>
      <c r="CJ225" s="228"/>
      <c r="CK225" s="228"/>
      <c r="CL225" s="228"/>
      <c r="CM225" s="228"/>
    </row>
    <row r="226" spans="8:91" s="298" customFormat="1" ht="21" customHeight="1">
      <c r="H226" s="318"/>
      <c r="I226" s="312"/>
      <c r="J226" s="312"/>
      <c r="K226" s="312"/>
      <c r="L226" s="228"/>
      <c r="M226" s="228"/>
      <c r="N226" s="228"/>
      <c r="O226" s="228"/>
      <c r="P226" s="228"/>
      <c r="Q226" s="228"/>
      <c r="R226" s="228"/>
      <c r="S226" s="228"/>
      <c r="T226" s="228"/>
      <c r="U226" s="228"/>
      <c r="V226" s="228"/>
      <c r="W226" s="228"/>
      <c r="X226" s="228"/>
      <c r="Y226" s="228"/>
      <c r="Z226" s="228"/>
      <c r="AA226" s="228"/>
      <c r="AB226" s="228"/>
      <c r="AC226" s="228"/>
      <c r="AD226" s="228"/>
      <c r="AE226" s="228"/>
      <c r="AF226" s="228"/>
      <c r="AG226" s="228"/>
      <c r="AH226" s="228"/>
      <c r="AI226" s="228"/>
      <c r="AJ226" s="228"/>
      <c r="AK226" s="228"/>
      <c r="AL226" s="228"/>
      <c r="AM226" s="228"/>
      <c r="AN226" s="228"/>
      <c r="AO226" s="228"/>
      <c r="AP226" s="228"/>
      <c r="AQ226" s="228"/>
      <c r="AR226" s="228"/>
      <c r="AS226" s="228"/>
      <c r="AT226" s="228"/>
      <c r="AU226" s="228"/>
      <c r="AV226" s="228"/>
      <c r="AW226" s="228"/>
      <c r="AX226" s="228"/>
      <c r="AY226" s="228"/>
      <c r="AZ226" s="228"/>
      <c r="BA226" s="228"/>
      <c r="BB226" s="228"/>
      <c r="BC226" s="228"/>
      <c r="BD226" s="228"/>
      <c r="BE226" s="228"/>
      <c r="BF226" s="228"/>
      <c r="BG226" s="228"/>
      <c r="BH226" s="228"/>
      <c r="BI226" s="228"/>
      <c r="BJ226" s="228"/>
      <c r="BK226" s="228"/>
      <c r="BL226" s="228"/>
      <c r="BM226" s="228"/>
      <c r="BN226" s="228"/>
      <c r="BO226" s="228"/>
      <c r="BP226" s="228"/>
      <c r="BQ226" s="228"/>
      <c r="BR226" s="228"/>
      <c r="BS226" s="228"/>
      <c r="BT226" s="228"/>
      <c r="BU226" s="228"/>
      <c r="BV226" s="228"/>
      <c r="BW226" s="228"/>
      <c r="BX226" s="228"/>
      <c r="BY226" s="228"/>
      <c r="BZ226" s="228"/>
      <c r="CA226" s="228"/>
      <c r="CB226" s="228"/>
      <c r="CC226" s="228"/>
      <c r="CD226" s="228"/>
      <c r="CE226" s="228"/>
      <c r="CF226" s="228"/>
      <c r="CG226" s="228"/>
      <c r="CH226" s="228"/>
      <c r="CI226" s="228"/>
      <c r="CJ226" s="228"/>
      <c r="CK226" s="228"/>
      <c r="CL226" s="228"/>
      <c r="CM226" s="228"/>
    </row>
    <row r="227" spans="8:91" s="298" customFormat="1" ht="21" customHeight="1">
      <c r="H227" s="318"/>
      <c r="I227" s="312"/>
      <c r="J227" s="312"/>
      <c r="K227" s="312"/>
      <c r="L227" s="228"/>
      <c r="M227" s="228"/>
      <c r="N227" s="228"/>
      <c r="O227" s="228"/>
      <c r="P227" s="228"/>
      <c r="Q227" s="228"/>
      <c r="R227" s="228"/>
      <c r="S227" s="228"/>
      <c r="T227" s="228"/>
      <c r="U227" s="228"/>
      <c r="V227" s="228"/>
      <c r="W227" s="228"/>
      <c r="X227" s="228"/>
      <c r="Y227" s="228"/>
      <c r="Z227" s="228"/>
      <c r="AA227" s="228"/>
      <c r="AB227" s="228"/>
      <c r="AC227" s="228"/>
      <c r="AD227" s="228"/>
      <c r="AE227" s="228"/>
      <c r="AF227" s="228"/>
      <c r="AG227" s="228"/>
      <c r="AH227" s="228"/>
      <c r="AI227" s="228"/>
      <c r="AJ227" s="228"/>
      <c r="AK227" s="228"/>
      <c r="AL227" s="228"/>
      <c r="AM227" s="228"/>
      <c r="AN227" s="228"/>
      <c r="AO227" s="228"/>
      <c r="AP227" s="228"/>
      <c r="AQ227" s="228"/>
      <c r="AR227" s="228"/>
      <c r="AS227" s="228"/>
      <c r="AT227" s="228"/>
      <c r="AU227" s="228"/>
      <c r="AV227" s="228"/>
      <c r="AW227" s="228"/>
      <c r="AX227" s="228"/>
      <c r="AY227" s="228"/>
      <c r="AZ227" s="228"/>
      <c r="BA227" s="228"/>
      <c r="BB227" s="228"/>
      <c r="BC227" s="228"/>
      <c r="BD227" s="228"/>
      <c r="BE227" s="228"/>
      <c r="BF227" s="228"/>
      <c r="BG227" s="228"/>
      <c r="BH227" s="228"/>
      <c r="BI227" s="228"/>
      <c r="BJ227" s="228"/>
      <c r="BK227" s="228"/>
      <c r="BL227" s="228"/>
      <c r="BM227" s="228"/>
      <c r="BN227" s="228"/>
      <c r="BO227" s="228"/>
      <c r="BP227" s="228"/>
      <c r="BQ227" s="228"/>
      <c r="BR227" s="228"/>
      <c r="BS227" s="228"/>
      <c r="BT227" s="228"/>
      <c r="BU227" s="228"/>
      <c r="BV227" s="228"/>
      <c r="BW227" s="228"/>
      <c r="BX227" s="228"/>
      <c r="BY227" s="228"/>
      <c r="BZ227" s="228"/>
      <c r="CA227" s="228"/>
      <c r="CB227" s="228"/>
      <c r="CC227" s="228"/>
      <c r="CD227" s="228"/>
      <c r="CE227" s="228"/>
      <c r="CF227" s="228"/>
      <c r="CG227" s="228"/>
      <c r="CH227" s="228"/>
      <c r="CI227" s="228"/>
      <c r="CJ227" s="228"/>
      <c r="CK227" s="228"/>
      <c r="CL227" s="228"/>
      <c r="CM227" s="228"/>
    </row>
    <row r="228" spans="8:91" s="298" customFormat="1" ht="21" customHeight="1">
      <c r="H228" s="318"/>
      <c r="I228" s="312"/>
      <c r="J228" s="312"/>
      <c r="K228" s="312"/>
      <c r="L228" s="228"/>
      <c r="M228" s="228"/>
      <c r="N228" s="228"/>
      <c r="O228" s="228"/>
      <c r="P228" s="228"/>
      <c r="Q228" s="228"/>
      <c r="R228" s="228"/>
      <c r="S228" s="228"/>
      <c r="T228" s="228"/>
      <c r="U228" s="228"/>
      <c r="V228" s="228"/>
      <c r="W228" s="228"/>
      <c r="X228" s="228"/>
      <c r="Y228" s="228"/>
      <c r="Z228" s="228"/>
      <c r="AA228" s="228"/>
      <c r="AB228" s="228"/>
      <c r="AC228" s="228"/>
      <c r="AD228" s="228"/>
      <c r="AE228" s="228"/>
      <c r="AF228" s="228"/>
      <c r="AG228" s="228"/>
      <c r="AH228" s="228"/>
      <c r="AI228" s="228"/>
      <c r="AJ228" s="228"/>
      <c r="AK228" s="228"/>
      <c r="AL228" s="228"/>
      <c r="AM228" s="228"/>
      <c r="AN228" s="228"/>
      <c r="AO228" s="228"/>
      <c r="AP228" s="228"/>
      <c r="AQ228" s="228"/>
      <c r="AR228" s="228"/>
      <c r="AS228" s="228"/>
      <c r="AT228" s="228"/>
      <c r="AU228" s="228"/>
      <c r="AV228" s="228"/>
      <c r="AW228" s="228"/>
      <c r="AX228" s="228"/>
      <c r="AY228" s="228"/>
      <c r="AZ228" s="228"/>
      <c r="BA228" s="228"/>
      <c r="BB228" s="228"/>
      <c r="BC228" s="228"/>
      <c r="BD228" s="228"/>
      <c r="BE228" s="228"/>
      <c r="BF228" s="228"/>
      <c r="BG228" s="228"/>
      <c r="BH228" s="228"/>
      <c r="BI228" s="228"/>
      <c r="BJ228" s="228"/>
      <c r="BK228" s="228"/>
      <c r="BL228" s="228"/>
      <c r="BM228" s="228"/>
      <c r="BN228" s="228"/>
      <c r="BO228" s="228"/>
      <c r="BP228" s="228"/>
      <c r="BQ228" s="228"/>
      <c r="BR228" s="228"/>
      <c r="BS228" s="228"/>
      <c r="BT228" s="228"/>
      <c r="BU228" s="228"/>
      <c r="BV228" s="228"/>
      <c r="BW228" s="228"/>
      <c r="BX228" s="228"/>
      <c r="BY228" s="228"/>
      <c r="BZ228" s="228"/>
      <c r="CA228" s="228"/>
      <c r="CB228" s="228"/>
      <c r="CC228" s="228"/>
      <c r="CD228" s="228"/>
      <c r="CE228" s="228"/>
      <c r="CF228" s="228"/>
      <c r="CG228" s="228"/>
      <c r="CH228" s="228"/>
      <c r="CI228" s="228"/>
      <c r="CJ228" s="228"/>
      <c r="CK228" s="228"/>
      <c r="CL228" s="228"/>
      <c r="CM228" s="228"/>
    </row>
    <row r="229" spans="8:91" s="298" customFormat="1" ht="21" customHeight="1">
      <c r="H229" s="318"/>
      <c r="I229" s="312"/>
      <c r="J229" s="312"/>
      <c r="K229" s="312"/>
      <c r="L229" s="228"/>
      <c r="M229" s="228"/>
      <c r="N229" s="228"/>
      <c r="O229" s="228"/>
      <c r="P229" s="228"/>
      <c r="Q229" s="228"/>
      <c r="R229" s="228"/>
      <c r="S229" s="228"/>
      <c r="T229" s="228"/>
      <c r="U229" s="228"/>
      <c r="V229" s="228"/>
      <c r="W229" s="228"/>
      <c r="X229" s="228"/>
      <c r="Y229" s="228"/>
      <c r="Z229" s="228"/>
      <c r="AA229" s="228"/>
      <c r="AB229" s="228"/>
      <c r="AC229" s="228"/>
      <c r="AD229" s="228"/>
      <c r="AE229" s="228"/>
      <c r="AF229" s="228"/>
      <c r="AG229" s="228"/>
      <c r="AH229" s="228"/>
      <c r="AI229" s="228"/>
      <c r="AJ229" s="228"/>
      <c r="AK229" s="228"/>
      <c r="AL229" s="228"/>
      <c r="AM229" s="228"/>
      <c r="AN229" s="228"/>
      <c r="AO229" s="228"/>
      <c r="AP229" s="228"/>
      <c r="AQ229" s="228"/>
      <c r="AR229" s="228"/>
      <c r="AS229" s="228"/>
      <c r="AT229" s="228"/>
      <c r="AU229" s="228"/>
      <c r="AV229" s="228"/>
      <c r="AW229" s="228"/>
      <c r="AX229" s="228"/>
      <c r="AY229" s="228"/>
      <c r="AZ229" s="228"/>
      <c r="BA229" s="228"/>
      <c r="BB229" s="228"/>
      <c r="BC229" s="228"/>
      <c r="BD229" s="228"/>
      <c r="BE229" s="228"/>
      <c r="BF229" s="228"/>
      <c r="BG229" s="228"/>
      <c r="BH229" s="228"/>
      <c r="BI229" s="228"/>
      <c r="BJ229" s="228"/>
      <c r="BK229" s="228"/>
      <c r="BL229" s="228"/>
      <c r="BM229" s="228"/>
      <c r="BN229" s="228"/>
      <c r="BO229" s="228"/>
      <c r="BP229" s="228"/>
      <c r="BQ229" s="228"/>
      <c r="BR229" s="228"/>
      <c r="BS229" s="228"/>
      <c r="BT229" s="228"/>
      <c r="BU229" s="228"/>
      <c r="BV229" s="228"/>
      <c r="BW229" s="228"/>
      <c r="BX229" s="228"/>
      <c r="BY229" s="228"/>
      <c r="BZ229" s="228"/>
      <c r="CA229" s="228"/>
      <c r="CB229" s="228"/>
      <c r="CC229" s="228"/>
      <c r="CD229" s="228"/>
      <c r="CE229" s="228"/>
      <c r="CF229" s="228"/>
      <c r="CG229" s="228"/>
      <c r="CH229" s="228"/>
      <c r="CI229" s="228"/>
      <c r="CJ229" s="228"/>
      <c r="CK229" s="228"/>
      <c r="CL229" s="228"/>
      <c r="CM229" s="228"/>
    </row>
    <row r="230" spans="8:91" s="298" customFormat="1" ht="21" customHeight="1">
      <c r="H230" s="318"/>
      <c r="I230" s="312"/>
      <c r="J230" s="312"/>
      <c r="K230" s="312"/>
      <c r="L230" s="228"/>
      <c r="M230" s="228"/>
      <c r="N230" s="228"/>
      <c r="O230" s="228"/>
      <c r="P230" s="228"/>
      <c r="Q230" s="228"/>
      <c r="R230" s="228"/>
      <c r="S230" s="228"/>
      <c r="T230" s="228"/>
      <c r="U230" s="228"/>
      <c r="V230" s="228"/>
      <c r="W230" s="228"/>
      <c r="X230" s="228"/>
      <c r="Y230" s="228"/>
      <c r="Z230" s="228"/>
      <c r="AA230" s="228"/>
      <c r="AB230" s="228"/>
      <c r="AC230" s="228"/>
      <c r="AD230" s="228"/>
      <c r="AE230" s="228"/>
      <c r="AF230" s="228"/>
      <c r="AG230" s="228"/>
      <c r="AH230" s="228"/>
      <c r="AI230" s="228"/>
      <c r="AJ230" s="228"/>
      <c r="AK230" s="228"/>
      <c r="AL230" s="228"/>
      <c r="AM230" s="228"/>
      <c r="AN230" s="228"/>
      <c r="AO230" s="228"/>
      <c r="AP230" s="228"/>
      <c r="AQ230" s="228"/>
      <c r="AR230" s="228"/>
      <c r="AS230" s="228"/>
      <c r="AT230" s="228"/>
      <c r="AU230" s="228"/>
      <c r="AV230" s="228"/>
      <c r="AW230" s="228"/>
      <c r="AX230" s="228"/>
      <c r="AY230" s="228"/>
      <c r="AZ230" s="228"/>
      <c r="BA230" s="228"/>
      <c r="BB230" s="228"/>
      <c r="BC230" s="228"/>
      <c r="BD230" s="228"/>
      <c r="BE230" s="228"/>
      <c r="BF230" s="228"/>
      <c r="BG230" s="228"/>
      <c r="BH230" s="228"/>
      <c r="BI230" s="228"/>
      <c r="BJ230" s="228"/>
      <c r="BK230" s="228"/>
      <c r="BL230" s="228"/>
      <c r="BM230" s="228"/>
      <c r="BN230" s="228"/>
      <c r="BO230" s="228"/>
      <c r="BP230" s="228"/>
      <c r="BQ230" s="228"/>
      <c r="BR230" s="228"/>
      <c r="BS230" s="228"/>
      <c r="BT230" s="228"/>
      <c r="BU230" s="228"/>
      <c r="BV230" s="228"/>
      <c r="BW230" s="228"/>
      <c r="BX230" s="228"/>
      <c r="BY230" s="228"/>
      <c r="BZ230" s="228"/>
      <c r="CA230" s="228"/>
      <c r="CB230" s="228"/>
      <c r="CC230" s="228"/>
      <c r="CD230" s="228"/>
      <c r="CE230" s="228"/>
      <c r="CF230" s="228"/>
      <c r="CG230" s="228"/>
      <c r="CH230" s="228"/>
      <c r="CI230" s="228"/>
      <c r="CJ230" s="228"/>
      <c r="CK230" s="228"/>
      <c r="CL230" s="228"/>
      <c r="CM230" s="228"/>
    </row>
    <row r="231" spans="8:91" s="298" customFormat="1" ht="21" customHeight="1">
      <c r="H231" s="318"/>
      <c r="I231" s="312"/>
      <c r="J231" s="312"/>
      <c r="K231" s="312"/>
      <c r="L231" s="228"/>
      <c r="M231" s="228"/>
      <c r="N231" s="228"/>
      <c r="O231" s="228"/>
      <c r="P231" s="228"/>
      <c r="Q231" s="228"/>
      <c r="R231" s="228"/>
      <c r="S231" s="228"/>
      <c r="T231" s="228"/>
      <c r="U231" s="228"/>
      <c r="V231" s="228"/>
      <c r="W231" s="228"/>
      <c r="X231" s="228"/>
      <c r="Y231" s="228"/>
      <c r="Z231" s="228"/>
      <c r="AA231" s="228"/>
      <c r="AB231" s="228"/>
      <c r="AC231" s="228"/>
      <c r="AD231" s="228"/>
      <c r="AE231" s="228"/>
      <c r="AF231" s="228"/>
      <c r="AG231" s="228"/>
      <c r="AH231" s="228"/>
      <c r="AI231" s="228"/>
      <c r="AJ231" s="228"/>
      <c r="AK231" s="228"/>
      <c r="AL231" s="228"/>
      <c r="AM231" s="228"/>
      <c r="AN231" s="228"/>
      <c r="AO231" s="228"/>
      <c r="AP231" s="228"/>
      <c r="AQ231" s="228"/>
      <c r="AR231" s="228"/>
      <c r="AS231" s="228"/>
      <c r="AT231" s="228"/>
      <c r="AU231" s="228"/>
      <c r="AV231" s="228"/>
      <c r="AW231" s="228"/>
      <c r="AX231" s="228"/>
      <c r="AY231" s="228"/>
      <c r="AZ231" s="228"/>
      <c r="BA231" s="228"/>
      <c r="BB231" s="228"/>
      <c r="BC231" s="228"/>
      <c r="BD231" s="228"/>
      <c r="BE231" s="228"/>
      <c r="BF231" s="228"/>
      <c r="BG231" s="228"/>
      <c r="BH231" s="228"/>
      <c r="BI231" s="228"/>
      <c r="BJ231" s="228"/>
      <c r="BK231" s="228"/>
      <c r="BL231" s="228"/>
      <c r="BM231" s="228"/>
      <c r="BN231" s="228"/>
      <c r="BO231" s="228"/>
      <c r="BP231" s="228"/>
      <c r="BQ231" s="228"/>
      <c r="BR231" s="228"/>
      <c r="BS231" s="228"/>
      <c r="BT231" s="228"/>
      <c r="BU231" s="228"/>
      <c r="BV231" s="228"/>
      <c r="BW231" s="228"/>
      <c r="BX231" s="228"/>
      <c r="BY231" s="228"/>
      <c r="BZ231" s="228"/>
      <c r="CA231" s="228"/>
      <c r="CB231" s="228"/>
      <c r="CC231" s="228"/>
      <c r="CD231" s="228"/>
      <c r="CE231" s="228"/>
      <c r="CF231" s="228"/>
      <c r="CG231" s="228"/>
      <c r="CH231" s="228"/>
      <c r="CI231" s="228"/>
      <c r="CJ231" s="228"/>
      <c r="CK231" s="228"/>
      <c r="CL231" s="228"/>
      <c r="CM231" s="228"/>
    </row>
    <row r="353" ht="12">
      <c r="CI353" s="319"/>
    </row>
    <row r="372" ht="12">
      <c r="CJ372" s="319"/>
    </row>
    <row r="410" ht="12">
      <c r="CJ410" s="319"/>
    </row>
    <row r="638" spans="88:91" ht="12">
      <c r="CJ638" s="319"/>
      <c r="CM638" s="319"/>
    </row>
    <row r="643" ht="12">
      <c r="CJ643" s="319"/>
    </row>
    <row r="817" ht="10.5">
      <c r="CJ817" s="228">
        <v>24</v>
      </c>
    </row>
    <row r="16286" spans="8:91" s="298" customFormat="1" ht="0.75" customHeight="1">
      <c r="H16286" s="318"/>
      <c r="I16286" s="312"/>
      <c r="J16286" s="312"/>
      <c r="K16286" s="312"/>
      <c r="L16286" s="228"/>
      <c r="M16286" s="228"/>
      <c r="N16286" s="228"/>
      <c r="O16286" s="228"/>
      <c r="P16286" s="228"/>
      <c r="Q16286" s="228"/>
      <c r="R16286" s="228"/>
      <c r="S16286" s="228"/>
      <c r="T16286" s="228"/>
      <c r="U16286" s="228"/>
      <c r="V16286" s="228"/>
      <c r="W16286" s="228"/>
      <c r="X16286" s="228"/>
      <c r="Y16286" s="228"/>
      <c r="Z16286" s="228"/>
      <c r="AA16286" s="228"/>
      <c r="AB16286" s="228"/>
      <c r="AC16286" s="228"/>
      <c r="AD16286" s="228"/>
      <c r="AE16286" s="228"/>
      <c r="AF16286" s="228"/>
      <c r="AG16286" s="228"/>
      <c r="AH16286" s="228"/>
      <c r="AI16286" s="228"/>
      <c r="AJ16286" s="228"/>
      <c r="AK16286" s="228"/>
      <c r="AL16286" s="228"/>
      <c r="AM16286" s="228"/>
      <c r="AN16286" s="228"/>
      <c r="AO16286" s="228"/>
      <c r="AP16286" s="228"/>
      <c r="AQ16286" s="228"/>
      <c r="AR16286" s="228"/>
      <c r="AS16286" s="228"/>
      <c r="AT16286" s="228"/>
      <c r="AU16286" s="228"/>
      <c r="AV16286" s="228"/>
      <c r="AW16286" s="228"/>
      <c r="AX16286" s="228"/>
      <c r="AY16286" s="228"/>
      <c r="AZ16286" s="228"/>
      <c r="BA16286" s="228"/>
      <c r="BB16286" s="228"/>
      <c r="BC16286" s="228"/>
      <c r="BD16286" s="228"/>
      <c r="BE16286" s="228"/>
      <c r="BF16286" s="228"/>
      <c r="BG16286" s="228"/>
      <c r="BH16286" s="228"/>
      <c r="BI16286" s="228"/>
      <c r="BJ16286" s="228"/>
      <c r="BK16286" s="228"/>
      <c r="BL16286" s="228"/>
      <c r="BM16286" s="228"/>
      <c r="BN16286" s="228"/>
      <c r="BO16286" s="228"/>
      <c r="BP16286" s="228"/>
      <c r="BQ16286" s="228"/>
      <c r="BR16286" s="228"/>
      <c r="BS16286" s="228"/>
      <c r="BT16286" s="228"/>
      <c r="BU16286" s="228"/>
      <c r="BV16286" s="228"/>
      <c r="BW16286" s="228"/>
      <c r="BX16286" s="228"/>
      <c r="BY16286" s="228"/>
      <c r="BZ16286" s="228"/>
      <c r="CA16286" s="228"/>
      <c r="CB16286" s="228"/>
      <c r="CC16286" s="228"/>
      <c r="CD16286" s="228"/>
      <c r="CE16286" s="228"/>
      <c r="CF16286" s="228"/>
      <c r="CG16286" s="228"/>
      <c r="CH16286" s="228"/>
      <c r="CI16286" s="228"/>
      <c r="CJ16286" s="228"/>
      <c r="CK16286" s="228"/>
      <c r="CL16286" s="228"/>
      <c r="CM16286" s="228"/>
    </row>
    <row r="16289" spans="8:91" s="298" customFormat="1" ht="0.75" customHeight="1">
      <c r="H16289" s="318"/>
      <c r="I16289" s="312"/>
      <c r="J16289" s="312"/>
      <c r="K16289" s="312"/>
      <c r="L16289" s="228"/>
      <c r="M16289" s="228"/>
      <c r="N16289" s="228"/>
      <c r="O16289" s="228"/>
      <c r="P16289" s="228"/>
      <c r="Q16289" s="228"/>
      <c r="R16289" s="228"/>
      <c r="S16289" s="228"/>
      <c r="T16289" s="228"/>
      <c r="U16289" s="228"/>
      <c r="V16289" s="228"/>
      <c r="W16289" s="228"/>
      <c r="X16289" s="228"/>
      <c r="Y16289" s="228"/>
      <c r="Z16289" s="228"/>
      <c r="AA16289" s="228"/>
      <c r="AB16289" s="228"/>
      <c r="AC16289" s="228"/>
      <c r="AD16289" s="228"/>
      <c r="AE16289" s="228"/>
      <c r="AF16289" s="228"/>
      <c r="AG16289" s="228"/>
      <c r="AH16289" s="228"/>
      <c r="AI16289" s="228"/>
      <c r="AJ16289" s="228"/>
      <c r="AK16289" s="228"/>
      <c r="AL16289" s="228"/>
      <c r="AM16289" s="228"/>
      <c r="AN16289" s="228"/>
      <c r="AO16289" s="228"/>
      <c r="AP16289" s="228"/>
      <c r="AQ16289" s="228"/>
      <c r="AR16289" s="228"/>
      <c r="AS16289" s="228"/>
      <c r="AT16289" s="228"/>
      <c r="AU16289" s="228"/>
      <c r="AV16289" s="228"/>
      <c r="AW16289" s="228"/>
      <c r="AX16289" s="228"/>
      <c r="AY16289" s="228"/>
      <c r="AZ16289" s="228"/>
      <c r="BA16289" s="228"/>
      <c r="BB16289" s="228"/>
      <c r="BC16289" s="228"/>
      <c r="BD16289" s="228"/>
      <c r="BE16289" s="228"/>
      <c r="BF16289" s="228"/>
      <c r="BG16289" s="228"/>
      <c r="BH16289" s="228"/>
      <c r="BI16289" s="228"/>
      <c r="BJ16289" s="228"/>
      <c r="BK16289" s="228"/>
      <c r="BL16289" s="228"/>
      <c r="BM16289" s="228"/>
      <c r="BN16289" s="228"/>
      <c r="BO16289" s="228"/>
      <c r="BP16289" s="228"/>
      <c r="BQ16289" s="228"/>
      <c r="BR16289" s="228"/>
      <c r="BS16289" s="228"/>
      <c r="BT16289" s="228"/>
      <c r="BU16289" s="228"/>
      <c r="BV16289" s="228"/>
      <c r="BW16289" s="228"/>
      <c r="BX16289" s="228"/>
      <c r="BY16289" s="228"/>
      <c r="BZ16289" s="228"/>
      <c r="CA16289" s="228"/>
      <c r="CB16289" s="228"/>
      <c r="CC16289" s="228"/>
      <c r="CD16289" s="228"/>
      <c r="CE16289" s="228"/>
      <c r="CF16289" s="228"/>
      <c r="CG16289" s="228"/>
      <c r="CH16289" s="228"/>
      <c r="CI16289" s="228"/>
      <c r="CJ16289" s="228"/>
      <c r="CK16289" s="228"/>
      <c r="CL16289" s="228"/>
      <c r="CM16289" s="228"/>
    </row>
  </sheetData>
  <sheetProtection/>
  <mergeCells count="22">
    <mergeCell ref="D50:E50"/>
    <mergeCell ref="F50:G50"/>
    <mergeCell ref="H50:I50"/>
    <mergeCell ref="J50:K50"/>
    <mergeCell ref="D51:E51"/>
    <mergeCell ref="F51:G51"/>
    <mergeCell ref="H51:I51"/>
    <mergeCell ref="J51:K51"/>
    <mergeCell ref="B14:C14"/>
    <mergeCell ref="D14:E14"/>
    <mergeCell ref="F14:G14"/>
    <mergeCell ref="H14:I14"/>
    <mergeCell ref="J14:K14"/>
    <mergeCell ref="D49:K49"/>
    <mergeCell ref="A6:K6"/>
    <mergeCell ref="A8:K8"/>
    <mergeCell ref="B12:K12"/>
    <mergeCell ref="B13:C13"/>
    <mergeCell ref="D13:E13"/>
    <mergeCell ref="F13:G13"/>
    <mergeCell ref="H13:I13"/>
    <mergeCell ref="J13:K13"/>
  </mergeCells>
  <printOptions verticalCentered="1"/>
  <pageMargins left="0.236220472440945" right="0" top="0.078740157480315" bottom="0" header="0.078740157480315" footer="0"/>
  <pageSetup fitToHeight="1" fitToWidth="1" horizontalDpi="600" verticalDpi="600" orientation="portrait" paperSize="9" scale="62" r:id="rId2"/>
  <rowBreaks count="1" manualBreakCount="1">
    <brk id="77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ginette</dc:creator>
  <cp:keywords/>
  <dc:description/>
  <cp:lastModifiedBy>User</cp:lastModifiedBy>
  <cp:lastPrinted>2020-09-25T05:45:53Z</cp:lastPrinted>
  <dcterms:created xsi:type="dcterms:W3CDTF">2004-06-07T04:40:00Z</dcterms:created>
  <dcterms:modified xsi:type="dcterms:W3CDTF">2020-09-25T05:46:28Z</dcterms:modified>
  <cp:category/>
  <cp:version/>
  <cp:contentType/>
  <cp:contentStatus/>
</cp:coreProperties>
</file>